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试总成绩" sheetId="2" r:id="rId1"/>
  </sheets>
  <definedNames>
    <definedName name="_xlnm._FilterDatabase" localSheetId="0" hidden="1">考试总成绩!$A$3:$XCG$45</definedName>
    <definedName name="_xlnm.Print_Titles" localSheetId="0">考试总成绩!$2:$3</definedName>
  </definedNames>
  <calcPr calcId="144525"/>
</workbook>
</file>

<file path=xl/sharedStrings.xml><?xml version="1.0" encoding="utf-8"?>
<sst xmlns="http://schemas.openxmlformats.org/spreadsheetml/2006/main" count="140" uniqueCount="62">
  <si>
    <t>附件：</t>
  </si>
  <si>
    <t>铜仁幼儿师范高等专科学校2020年公开招聘附属幼儿园工作人员
考试总成绩</t>
  </si>
  <si>
    <t>序号</t>
  </si>
  <si>
    <t>姓名</t>
  </si>
  <si>
    <t>报考职位及代码</t>
  </si>
  <si>
    <t>笔试
成绩</t>
  </si>
  <si>
    <r>
      <rPr>
        <sz val="12"/>
        <color theme="1"/>
        <rFont val="黑体"/>
        <charset val="134"/>
      </rPr>
      <t>笔试成绩×</t>
    </r>
    <r>
      <rPr>
        <sz val="22"/>
        <color theme="1"/>
        <rFont val="宋体"/>
        <charset val="134"/>
      </rPr>
      <t>⅔</t>
    </r>
    <r>
      <rPr>
        <sz val="12"/>
        <color theme="1"/>
        <rFont val="黑体"/>
        <charset val="134"/>
      </rPr>
      <t>×50%</t>
    </r>
  </si>
  <si>
    <t>面试（含专业测试）成绩</t>
  </si>
  <si>
    <t>面试（含专业测试）成绩×50%</t>
  </si>
  <si>
    <t>考试
总成绩</t>
  </si>
  <si>
    <t>面试室</t>
  </si>
  <si>
    <t>备注</t>
  </si>
  <si>
    <t>石红</t>
  </si>
  <si>
    <t>01幼儿教师</t>
  </si>
  <si>
    <t>第一面试室</t>
  </si>
  <si>
    <t>陈美思</t>
  </si>
  <si>
    <t>潘成琴</t>
  </si>
  <si>
    <t>邓芳英</t>
  </si>
  <si>
    <t>沈纹吉</t>
  </si>
  <si>
    <t>余漾泽</t>
  </si>
  <si>
    <t>陈艺</t>
  </si>
  <si>
    <t>廖文凤</t>
  </si>
  <si>
    <t>向慧</t>
  </si>
  <si>
    <t>戴雨迪</t>
  </si>
  <si>
    <t>杨晓娟</t>
  </si>
  <si>
    <t>金昌玲</t>
  </si>
  <si>
    <t>龙锦蓉</t>
  </si>
  <si>
    <t>张海琼</t>
  </si>
  <si>
    <t>周丹</t>
  </si>
  <si>
    <t>高定南</t>
  </si>
  <si>
    <t>石鱼芳</t>
  </si>
  <si>
    <t>田娟霞</t>
  </si>
  <si>
    <t xml:space="preserve"> 面试缺考</t>
  </si>
  <si>
    <t>周和丽</t>
  </si>
  <si>
    <t>02幼儿教师</t>
  </si>
  <si>
    <t>第二面试室</t>
  </si>
  <si>
    <t>黎晓卿</t>
  </si>
  <si>
    <t>姜祝桂</t>
  </si>
  <si>
    <t>罗小丽</t>
  </si>
  <si>
    <t>杨欢</t>
  </si>
  <si>
    <t>刘佳铭</t>
  </si>
  <si>
    <t>姚亚群</t>
  </si>
  <si>
    <t>龙定伟</t>
  </si>
  <si>
    <t>曾云渝</t>
  </si>
  <si>
    <t>陈小丽</t>
  </si>
  <si>
    <t>聂丽</t>
  </si>
  <si>
    <t>刘程文</t>
  </si>
  <si>
    <t>杨双婵</t>
  </si>
  <si>
    <t>邓忆琳</t>
  </si>
  <si>
    <t>柏文鲜</t>
  </si>
  <si>
    <t>马丹</t>
  </si>
  <si>
    <t>杨文</t>
  </si>
  <si>
    <t>邱艳</t>
  </si>
  <si>
    <t>蒋娅</t>
  </si>
  <si>
    <t>03保健医生</t>
  </si>
  <si>
    <t>第三面试室</t>
  </si>
  <si>
    <t>成燕</t>
  </si>
  <si>
    <t>黄家蓉</t>
  </si>
  <si>
    <t>黎燕芳</t>
  </si>
  <si>
    <t>罗满琳</t>
  </si>
  <si>
    <t>张水碧</t>
  </si>
  <si>
    <t>面试缺考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</si>
</sst>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9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G45"/>
  <sheetViews>
    <sheetView tabSelected="1" workbookViewId="0">
      <selection activeCell="L44" sqref="L44"/>
    </sheetView>
  </sheetViews>
  <sheetFormatPr defaultColWidth="9" defaultRowHeight="13.5"/>
  <cols>
    <col min="1" max="1" width="4.75" customWidth="1"/>
    <col min="2" max="2" width="9" style="3"/>
    <col min="3" max="3" width="11.75" customWidth="1"/>
    <col min="4" max="4" width="8.25" customWidth="1"/>
    <col min="5" max="5" width="12.75" customWidth="1"/>
    <col min="6" max="6" width="12.125" customWidth="1"/>
    <col min="7" max="7" width="13.375" customWidth="1"/>
    <col min="8" max="8" width="9.75" customWidth="1"/>
    <col min="9" max="9" width="10.375" customWidth="1"/>
    <col min="10" max="10" width="7.875" customWidth="1"/>
  </cols>
  <sheetData>
    <row r="1" ht="24" customHeight="1" spans="1:1">
      <c r="A1" s="3" t="s">
        <v>0</v>
      </c>
    </row>
    <row r="2" ht="58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59" customHeight="1" spans="1:1630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XCC3"/>
      <c r="XCD3"/>
      <c r="XCE3"/>
      <c r="XCF3"/>
      <c r="XCG3"/>
    </row>
    <row r="4" s="2" customFormat="1" ht="30" customHeight="1" spans="1:16309">
      <c r="A4" s="6">
        <v>1</v>
      </c>
      <c r="B4" s="7" t="s">
        <v>12</v>
      </c>
      <c r="C4" s="7" t="s">
        <v>13</v>
      </c>
      <c r="D4" s="8">
        <v>113.5</v>
      </c>
      <c r="E4" s="9">
        <f t="shared" ref="E4:E45" si="0">D4*2/3*0.5</f>
        <v>37.8333333333333</v>
      </c>
      <c r="F4" s="9">
        <v>87</v>
      </c>
      <c r="G4" s="9">
        <f t="shared" ref="G4:G45" si="1">F4*0.5</f>
        <v>43.5</v>
      </c>
      <c r="H4" s="9">
        <f t="shared" ref="H4:H45" si="2">E4+G4</f>
        <v>81.3333333333333</v>
      </c>
      <c r="I4" s="10" t="s">
        <v>14</v>
      </c>
      <c r="J4" s="11"/>
      <c r="XCC4"/>
      <c r="XCD4"/>
      <c r="XCE4"/>
      <c r="XCF4"/>
      <c r="XCG4"/>
    </row>
    <row r="5" s="2" customFormat="1" ht="30" customHeight="1" spans="1:16309">
      <c r="A5" s="6">
        <v>2</v>
      </c>
      <c r="B5" s="7" t="s">
        <v>15</v>
      </c>
      <c r="C5" s="7" t="s">
        <v>13</v>
      </c>
      <c r="D5" s="8">
        <v>111.25</v>
      </c>
      <c r="E5" s="9">
        <f t="shared" si="0"/>
        <v>37.0833333333333</v>
      </c>
      <c r="F5" s="9">
        <v>83.73</v>
      </c>
      <c r="G5" s="9">
        <f t="shared" si="1"/>
        <v>41.865</v>
      </c>
      <c r="H5" s="9">
        <f t="shared" si="2"/>
        <v>78.9483333333333</v>
      </c>
      <c r="I5" s="10" t="s">
        <v>14</v>
      </c>
      <c r="J5" s="11"/>
      <c r="XCC5"/>
      <c r="XCD5"/>
      <c r="XCE5"/>
      <c r="XCF5"/>
      <c r="XCG5"/>
    </row>
    <row r="6" s="2" customFormat="1" ht="30" customHeight="1" spans="1:16309">
      <c r="A6" s="6">
        <v>3</v>
      </c>
      <c r="B6" s="7" t="s">
        <v>16</v>
      </c>
      <c r="C6" s="7" t="s">
        <v>13</v>
      </c>
      <c r="D6" s="8">
        <v>109</v>
      </c>
      <c r="E6" s="9">
        <f t="shared" si="0"/>
        <v>36.3333333333333</v>
      </c>
      <c r="F6" s="9">
        <v>82.71</v>
      </c>
      <c r="G6" s="9">
        <f t="shared" si="1"/>
        <v>41.355</v>
      </c>
      <c r="H6" s="9">
        <f t="shared" si="2"/>
        <v>77.6883333333333</v>
      </c>
      <c r="I6" s="10" t="s">
        <v>14</v>
      </c>
      <c r="J6" s="11"/>
      <c r="XCC6"/>
      <c r="XCD6"/>
      <c r="XCE6"/>
      <c r="XCF6"/>
      <c r="XCG6"/>
    </row>
    <row r="7" s="2" customFormat="1" ht="30" customHeight="1" spans="1:16309">
      <c r="A7" s="6">
        <v>4</v>
      </c>
      <c r="B7" s="7" t="s">
        <v>17</v>
      </c>
      <c r="C7" s="7" t="s">
        <v>13</v>
      </c>
      <c r="D7" s="8">
        <v>109.5</v>
      </c>
      <c r="E7" s="9">
        <f t="shared" si="0"/>
        <v>36.5</v>
      </c>
      <c r="F7" s="9">
        <v>81.33</v>
      </c>
      <c r="G7" s="9">
        <f t="shared" si="1"/>
        <v>40.665</v>
      </c>
      <c r="H7" s="9">
        <f t="shared" si="2"/>
        <v>77.165</v>
      </c>
      <c r="I7" s="10" t="s">
        <v>14</v>
      </c>
      <c r="J7" s="11"/>
      <c r="XCC7"/>
      <c r="XCD7"/>
      <c r="XCE7"/>
      <c r="XCF7"/>
      <c r="XCG7"/>
    </row>
    <row r="8" s="2" customFormat="1" ht="30" customHeight="1" spans="1:16309">
      <c r="A8" s="6">
        <v>5</v>
      </c>
      <c r="B8" s="7" t="s">
        <v>18</v>
      </c>
      <c r="C8" s="7" t="s">
        <v>13</v>
      </c>
      <c r="D8" s="8">
        <v>109.5</v>
      </c>
      <c r="E8" s="9">
        <f t="shared" si="0"/>
        <v>36.5</v>
      </c>
      <c r="F8" s="9">
        <v>75.4</v>
      </c>
      <c r="G8" s="9">
        <f t="shared" si="1"/>
        <v>37.7</v>
      </c>
      <c r="H8" s="9">
        <f t="shared" si="2"/>
        <v>74.2</v>
      </c>
      <c r="I8" s="10" t="s">
        <v>14</v>
      </c>
      <c r="J8" s="11"/>
      <c r="XCC8"/>
      <c r="XCD8"/>
      <c r="XCE8"/>
      <c r="XCF8"/>
      <c r="XCG8"/>
    </row>
    <row r="9" s="2" customFormat="1" ht="30" customHeight="1" spans="1:16309">
      <c r="A9" s="6">
        <v>6</v>
      </c>
      <c r="B9" s="7" t="s">
        <v>19</v>
      </c>
      <c r="C9" s="7" t="s">
        <v>13</v>
      </c>
      <c r="D9" s="8">
        <v>117</v>
      </c>
      <c r="E9" s="9">
        <f t="shared" si="0"/>
        <v>39</v>
      </c>
      <c r="F9" s="9">
        <v>69.04</v>
      </c>
      <c r="G9" s="9">
        <f t="shared" si="1"/>
        <v>34.52</v>
      </c>
      <c r="H9" s="9">
        <f t="shared" si="2"/>
        <v>73.52</v>
      </c>
      <c r="I9" s="10" t="s">
        <v>14</v>
      </c>
      <c r="J9" s="11"/>
      <c r="XCC9"/>
      <c r="XCD9"/>
      <c r="XCE9"/>
      <c r="XCF9"/>
      <c r="XCG9"/>
    </row>
    <row r="10" s="2" customFormat="1" ht="30" customHeight="1" spans="1:16309">
      <c r="A10" s="6">
        <v>7</v>
      </c>
      <c r="B10" s="7" t="s">
        <v>20</v>
      </c>
      <c r="C10" s="7" t="s">
        <v>13</v>
      </c>
      <c r="D10" s="8">
        <v>110.75</v>
      </c>
      <c r="E10" s="9">
        <f t="shared" si="0"/>
        <v>36.9166666666667</v>
      </c>
      <c r="F10" s="9">
        <v>72.67</v>
      </c>
      <c r="G10" s="9">
        <f t="shared" si="1"/>
        <v>36.335</v>
      </c>
      <c r="H10" s="9">
        <f t="shared" si="2"/>
        <v>73.2516666666667</v>
      </c>
      <c r="I10" s="10" t="s">
        <v>14</v>
      </c>
      <c r="J10" s="11"/>
      <c r="XCC10"/>
      <c r="XCD10"/>
      <c r="XCE10"/>
      <c r="XCF10"/>
      <c r="XCG10"/>
    </row>
    <row r="11" s="2" customFormat="1" ht="30" customHeight="1" spans="1:16309">
      <c r="A11" s="6">
        <v>8</v>
      </c>
      <c r="B11" s="7" t="s">
        <v>21</v>
      </c>
      <c r="C11" s="7" t="s">
        <v>13</v>
      </c>
      <c r="D11" s="8">
        <v>110.5</v>
      </c>
      <c r="E11" s="9">
        <f t="shared" si="0"/>
        <v>36.8333333333333</v>
      </c>
      <c r="F11" s="9">
        <v>71.34</v>
      </c>
      <c r="G11" s="9">
        <f t="shared" si="1"/>
        <v>35.67</v>
      </c>
      <c r="H11" s="9">
        <f t="shared" si="2"/>
        <v>72.5033333333333</v>
      </c>
      <c r="I11" s="10" t="s">
        <v>14</v>
      </c>
      <c r="J11" s="11"/>
      <c r="XCC11"/>
      <c r="XCD11"/>
      <c r="XCE11"/>
      <c r="XCF11"/>
      <c r="XCG11"/>
    </row>
    <row r="12" s="2" customFormat="1" ht="30" customHeight="1" spans="1:16309">
      <c r="A12" s="6">
        <v>9</v>
      </c>
      <c r="B12" s="7" t="s">
        <v>22</v>
      </c>
      <c r="C12" s="7" t="s">
        <v>13</v>
      </c>
      <c r="D12" s="8">
        <v>108</v>
      </c>
      <c r="E12" s="9">
        <f t="shared" si="0"/>
        <v>36</v>
      </c>
      <c r="F12" s="9">
        <v>72.84</v>
      </c>
      <c r="G12" s="9">
        <f t="shared" si="1"/>
        <v>36.42</v>
      </c>
      <c r="H12" s="9">
        <f t="shared" si="2"/>
        <v>72.42</v>
      </c>
      <c r="I12" s="10" t="s">
        <v>14</v>
      </c>
      <c r="J12" s="11"/>
      <c r="XCC12"/>
      <c r="XCD12"/>
      <c r="XCE12"/>
      <c r="XCF12"/>
      <c r="XCG12"/>
    </row>
    <row r="13" s="2" customFormat="1" ht="30" customHeight="1" spans="1:16309">
      <c r="A13" s="6">
        <v>10</v>
      </c>
      <c r="B13" s="7" t="s">
        <v>23</v>
      </c>
      <c r="C13" s="7" t="s">
        <v>13</v>
      </c>
      <c r="D13" s="8">
        <v>110.25</v>
      </c>
      <c r="E13" s="9">
        <f t="shared" si="0"/>
        <v>36.75</v>
      </c>
      <c r="F13" s="9">
        <v>69.01</v>
      </c>
      <c r="G13" s="9">
        <f t="shared" si="1"/>
        <v>34.505</v>
      </c>
      <c r="H13" s="9">
        <f t="shared" si="2"/>
        <v>71.255</v>
      </c>
      <c r="I13" s="10" t="s">
        <v>14</v>
      </c>
      <c r="J13" s="11"/>
      <c r="XCC13"/>
      <c r="XCD13"/>
      <c r="XCE13"/>
      <c r="XCF13"/>
      <c r="XCG13"/>
    </row>
    <row r="14" s="2" customFormat="1" ht="30" customHeight="1" spans="1:16309">
      <c r="A14" s="6">
        <v>11</v>
      </c>
      <c r="B14" s="7" t="s">
        <v>24</v>
      </c>
      <c r="C14" s="7" t="s">
        <v>13</v>
      </c>
      <c r="D14" s="8">
        <v>109</v>
      </c>
      <c r="E14" s="9">
        <f t="shared" si="0"/>
        <v>36.3333333333333</v>
      </c>
      <c r="F14" s="9">
        <v>69.74</v>
      </c>
      <c r="G14" s="9">
        <f t="shared" si="1"/>
        <v>34.87</v>
      </c>
      <c r="H14" s="9">
        <f t="shared" si="2"/>
        <v>71.2033333333333</v>
      </c>
      <c r="I14" s="10" t="s">
        <v>14</v>
      </c>
      <c r="J14" s="11"/>
      <c r="XCC14"/>
      <c r="XCD14"/>
      <c r="XCE14"/>
      <c r="XCF14"/>
      <c r="XCG14"/>
    </row>
    <row r="15" s="2" customFormat="1" ht="30" customHeight="1" spans="1:16309">
      <c r="A15" s="6">
        <v>12</v>
      </c>
      <c r="B15" s="7" t="s">
        <v>25</v>
      </c>
      <c r="C15" s="7" t="s">
        <v>13</v>
      </c>
      <c r="D15" s="8">
        <v>108.5</v>
      </c>
      <c r="E15" s="9">
        <f t="shared" si="0"/>
        <v>36.1666666666667</v>
      </c>
      <c r="F15" s="9">
        <v>67.67</v>
      </c>
      <c r="G15" s="9">
        <f t="shared" si="1"/>
        <v>33.835</v>
      </c>
      <c r="H15" s="9">
        <f t="shared" si="2"/>
        <v>70.0016666666667</v>
      </c>
      <c r="I15" s="10" t="s">
        <v>14</v>
      </c>
      <c r="J15" s="11"/>
      <c r="XCC15"/>
      <c r="XCD15"/>
      <c r="XCE15"/>
      <c r="XCF15"/>
      <c r="XCG15"/>
    </row>
    <row r="16" s="2" customFormat="1" ht="30" customHeight="1" spans="1:16309">
      <c r="A16" s="6">
        <v>13</v>
      </c>
      <c r="B16" s="7" t="s">
        <v>26</v>
      </c>
      <c r="C16" s="7" t="s">
        <v>13</v>
      </c>
      <c r="D16" s="8">
        <v>117.5</v>
      </c>
      <c r="E16" s="9">
        <f t="shared" si="0"/>
        <v>39.1666666666667</v>
      </c>
      <c r="F16" s="9">
        <v>60.34</v>
      </c>
      <c r="G16" s="9">
        <f t="shared" si="1"/>
        <v>30.17</v>
      </c>
      <c r="H16" s="9">
        <f t="shared" si="2"/>
        <v>69.3366666666667</v>
      </c>
      <c r="I16" s="10" t="s">
        <v>14</v>
      </c>
      <c r="J16" s="11"/>
      <c r="XCC16"/>
      <c r="XCD16"/>
      <c r="XCE16"/>
      <c r="XCF16"/>
      <c r="XCG16"/>
    </row>
    <row r="17" s="2" customFormat="1" ht="30" customHeight="1" spans="1:16309">
      <c r="A17" s="6">
        <v>14</v>
      </c>
      <c r="B17" s="7" t="s">
        <v>27</v>
      </c>
      <c r="C17" s="7" t="s">
        <v>13</v>
      </c>
      <c r="D17" s="8">
        <v>111.75</v>
      </c>
      <c r="E17" s="9">
        <f t="shared" si="0"/>
        <v>37.25</v>
      </c>
      <c r="F17" s="9">
        <v>61.33</v>
      </c>
      <c r="G17" s="9">
        <f t="shared" si="1"/>
        <v>30.665</v>
      </c>
      <c r="H17" s="9">
        <f t="shared" si="2"/>
        <v>67.915</v>
      </c>
      <c r="I17" s="10" t="s">
        <v>14</v>
      </c>
      <c r="J17" s="11"/>
      <c r="XCC17"/>
      <c r="XCD17"/>
      <c r="XCE17"/>
      <c r="XCF17"/>
      <c r="XCG17"/>
    </row>
    <row r="18" s="2" customFormat="1" ht="30" customHeight="1" spans="1:16309">
      <c r="A18" s="6">
        <v>15</v>
      </c>
      <c r="B18" s="7" t="s">
        <v>28</v>
      </c>
      <c r="C18" s="7" t="s">
        <v>13</v>
      </c>
      <c r="D18" s="8">
        <v>107.5</v>
      </c>
      <c r="E18" s="9">
        <f t="shared" si="0"/>
        <v>35.8333333333333</v>
      </c>
      <c r="F18" s="9">
        <v>62.67</v>
      </c>
      <c r="G18" s="9">
        <f t="shared" si="1"/>
        <v>31.335</v>
      </c>
      <c r="H18" s="9">
        <f t="shared" si="2"/>
        <v>67.1683333333333</v>
      </c>
      <c r="I18" s="10" t="s">
        <v>14</v>
      </c>
      <c r="J18" s="11"/>
      <c r="XCC18"/>
      <c r="XCD18"/>
      <c r="XCE18"/>
      <c r="XCF18"/>
      <c r="XCG18"/>
    </row>
    <row r="19" s="2" customFormat="1" ht="30" customHeight="1" spans="1:16309">
      <c r="A19" s="6">
        <v>16</v>
      </c>
      <c r="B19" s="7" t="s">
        <v>29</v>
      </c>
      <c r="C19" s="7" t="s">
        <v>13</v>
      </c>
      <c r="D19" s="8">
        <v>108.25</v>
      </c>
      <c r="E19" s="9">
        <f t="shared" si="0"/>
        <v>36.0833333333333</v>
      </c>
      <c r="F19" s="9">
        <v>61.34</v>
      </c>
      <c r="G19" s="9">
        <f t="shared" si="1"/>
        <v>30.67</v>
      </c>
      <c r="H19" s="9">
        <f t="shared" si="2"/>
        <v>66.7533333333333</v>
      </c>
      <c r="I19" s="10" t="s">
        <v>14</v>
      </c>
      <c r="J19" s="11"/>
      <c r="XCC19"/>
      <c r="XCD19"/>
      <c r="XCE19"/>
      <c r="XCF19"/>
      <c r="XCG19"/>
    </row>
    <row r="20" s="2" customFormat="1" ht="30" customHeight="1" spans="1:16309">
      <c r="A20" s="6">
        <v>17</v>
      </c>
      <c r="B20" s="7" t="s">
        <v>30</v>
      </c>
      <c r="C20" s="7" t="s">
        <v>13</v>
      </c>
      <c r="D20" s="8">
        <v>108.25</v>
      </c>
      <c r="E20" s="9">
        <f t="shared" si="0"/>
        <v>36.0833333333333</v>
      </c>
      <c r="F20" s="9">
        <v>61</v>
      </c>
      <c r="G20" s="9">
        <f t="shared" si="1"/>
        <v>30.5</v>
      </c>
      <c r="H20" s="9">
        <f t="shared" si="2"/>
        <v>66.5833333333333</v>
      </c>
      <c r="I20" s="10" t="s">
        <v>14</v>
      </c>
      <c r="J20" s="11"/>
      <c r="XCC20"/>
      <c r="XCD20"/>
      <c r="XCE20"/>
      <c r="XCF20"/>
      <c r="XCG20"/>
    </row>
    <row r="21" s="2" customFormat="1" ht="30" customHeight="1" spans="1:16309">
      <c r="A21" s="6">
        <v>18</v>
      </c>
      <c r="B21" s="7" t="s">
        <v>31</v>
      </c>
      <c r="C21" s="7" t="s">
        <v>13</v>
      </c>
      <c r="D21" s="8">
        <v>108</v>
      </c>
      <c r="E21" s="9">
        <f t="shared" si="0"/>
        <v>36</v>
      </c>
      <c r="F21" s="9">
        <v>0</v>
      </c>
      <c r="G21" s="9">
        <f t="shared" si="1"/>
        <v>0</v>
      </c>
      <c r="H21" s="9">
        <f t="shared" si="2"/>
        <v>36</v>
      </c>
      <c r="I21" s="10" t="s">
        <v>14</v>
      </c>
      <c r="J21" s="11" t="s">
        <v>32</v>
      </c>
      <c r="XCC21"/>
      <c r="XCD21"/>
      <c r="XCE21"/>
      <c r="XCF21"/>
      <c r="XCG21"/>
    </row>
    <row r="22" s="2" customFormat="1" ht="30" customHeight="1" spans="1:16309">
      <c r="A22" s="6">
        <v>19</v>
      </c>
      <c r="B22" s="7" t="s">
        <v>33</v>
      </c>
      <c r="C22" s="7" t="s">
        <v>34</v>
      </c>
      <c r="D22" s="8">
        <v>106.75</v>
      </c>
      <c r="E22" s="9">
        <f t="shared" si="0"/>
        <v>35.5833333333333</v>
      </c>
      <c r="F22" s="9">
        <v>87.33</v>
      </c>
      <c r="G22" s="9">
        <f t="shared" si="1"/>
        <v>43.665</v>
      </c>
      <c r="H22" s="9">
        <f t="shared" si="2"/>
        <v>79.2483333333333</v>
      </c>
      <c r="I22" s="10" t="s">
        <v>35</v>
      </c>
      <c r="J22" s="11"/>
      <c r="XCC22"/>
      <c r="XCD22"/>
      <c r="XCE22"/>
      <c r="XCF22"/>
      <c r="XCG22"/>
    </row>
    <row r="23" s="2" customFormat="1" ht="30" customHeight="1" spans="1:16309">
      <c r="A23" s="6">
        <v>20</v>
      </c>
      <c r="B23" s="7" t="s">
        <v>36</v>
      </c>
      <c r="C23" s="7" t="s">
        <v>34</v>
      </c>
      <c r="D23" s="8">
        <v>111.25</v>
      </c>
      <c r="E23" s="9">
        <f t="shared" si="0"/>
        <v>37.0833333333333</v>
      </c>
      <c r="F23" s="9">
        <v>82.33</v>
      </c>
      <c r="G23" s="9">
        <f t="shared" si="1"/>
        <v>41.165</v>
      </c>
      <c r="H23" s="9">
        <f t="shared" si="2"/>
        <v>78.2483333333333</v>
      </c>
      <c r="I23" s="10" t="s">
        <v>35</v>
      </c>
      <c r="J23" s="11"/>
      <c r="XCC23"/>
      <c r="XCD23"/>
      <c r="XCE23"/>
      <c r="XCF23"/>
      <c r="XCG23"/>
    </row>
    <row r="24" s="2" customFormat="1" ht="30" customHeight="1" spans="1:16309">
      <c r="A24" s="6">
        <v>21</v>
      </c>
      <c r="B24" s="7" t="s">
        <v>37</v>
      </c>
      <c r="C24" s="7" t="s">
        <v>34</v>
      </c>
      <c r="D24" s="8">
        <v>106.75</v>
      </c>
      <c r="E24" s="9">
        <f t="shared" si="0"/>
        <v>35.5833333333333</v>
      </c>
      <c r="F24" s="9">
        <v>85</v>
      </c>
      <c r="G24" s="9">
        <f t="shared" si="1"/>
        <v>42.5</v>
      </c>
      <c r="H24" s="9">
        <f t="shared" si="2"/>
        <v>78.0833333333333</v>
      </c>
      <c r="I24" s="10" t="s">
        <v>35</v>
      </c>
      <c r="J24" s="11"/>
      <c r="XCC24"/>
      <c r="XCD24"/>
      <c r="XCE24"/>
      <c r="XCF24"/>
      <c r="XCG24"/>
    </row>
    <row r="25" s="2" customFormat="1" ht="30" customHeight="1" spans="1:16309">
      <c r="A25" s="6">
        <v>22</v>
      </c>
      <c r="B25" s="7" t="s">
        <v>38</v>
      </c>
      <c r="C25" s="7" t="s">
        <v>34</v>
      </c>
      <c r="D25" s="8">
        <v>113.5</v>
      </c>
      <c r="E25" s="9">
        <f t="shared" si="0"/>
        <v>37.8333333333333</v>
      </c>
      <c r="F25" s="9">
        <v>72.33</v>
      </c>
      <c r="G25" s="9">
        <f t="shared" si="1"/>
        <v>36.165</v>
      </c>
      <c r="H25" s="9">
        <f t="shared" si="2"/>
        <v>73.9983333333333</v>
      </c>
      <c r="I25" s="10" t="s">
        <v>35</v>
      </c>
      <c r="J25" s="11"/>
      <c r="XCC25"/>
      <c r="XCD25"/>
      <c r="XCE25"/>
      <c r="XCF25"/>
      <c r="XCG25"/>
    </row>
    <row r="26" s="2" customFormat="1" ht="30" customHeight="1" spans="1:16309">
      <c r="A26" s="6">
        <v>23</v>
      </c>
      <c r="B26" s="7" t="s">
        <v>39</v>
      </c>
      <c r="C26" s="7" t="s">
        <v>34</v>
      </c>
      <c r="D26" s="8">
        <v>108.75</v>
      </c>
      <c r="E26" s="9">
        <f t="shared" si="0"/>
        <v>36.25</v>
      </c>
      <c r="F26" s="9">
        <v>75.33</v>
      </c>
      <c r="G26" s="9">
        <f t="shared" si="1"/>
        <v>37.665</v>
      </c>
      <c r="H26" s="9">
        <f t="shared" si="2"/>
        <v>73.915</v>
      </c>
      <c r="I26" s="10" t="s">
        <v>35</v>
      </c>
      <c r="J26" s="11"/>
      <c r="XCC26"/>
      <c r="XCD26"/>
      <c r="XCE26"/>
      <c r="XCF26"/>
      <c r="XCG26"/>
    </row>
    <row r="27" s="2" customFormat="1" ht="30" customHeight="1" spans="1:16309">
      <c r="A27" s="6">
        <v>24</v>
      </c>
      <c r="B27" s="7" t="s">
        <v>40</v>
      </c>
      <c r="C27" s="7" t="s">
        <v>34</v>
      </c>
      <c r="D27" s="8">
        <v>108</v>
      </c>
      <c r="E27" s="9">
        <f t="shared" si="0"/>
        <v>36</v>
      </c>
      <c r="F27" s="9">
        <v>75.33</v>
      </c>
      <c r="G27" s="9">
        <f t="shared" si="1"/>
        <v>37.665</v>
      </c>
      <c r="H27" s="9">
        <f t="shared" si="2"/>
        <v>73.665</v>
      </c>
      <c r="I27" s="10" t="s">
        <v>35</v>
      </c>
      <c r="J27" s="11"/>
      <c r="XCC27"/>
      <c r="XCD27"/>
      <c r="XCE27"/>
      <c r="XCF27"/>
      <c r="XCG27"/>
    </row>
    <row r="28" s="2" customFormat="1" ht="30" customHeight="1" spans="1:16309">
      <c r="A28" s="6">
        <v>25</v>
      </c>
      <c r="B28" s="7" t="s">
        <v>41</v>
      </c>
      <c r="C28" s="7" t="s">
        <v>34</v>
      </c>
      <c r="D28" s="8">
        <v>111</v>
      </c>
      <c r="E28" s="9">
        <f t="shared" si="0"/>
        <v>37</v>
      </c>
      <c r="F28" s="9">
        <v>73</v>
      </c>
      <c r="G28" s="9">
        <f t="shared" si="1"/>
        <v>36.5</v>
      </c>
      <c r="H28" s="9">
        <f t="shared" si="2"/>
        <v>73.5</v>
      </c>
      <c r="I28" s="10" t="s">
        <v>35</v>
      </c>
      <c r="J28" s="11"/>
      <c r="XCC28"/>
      <c r="XCD28"/>
      <c r="XCE28"/>
      <c r="XCF28"/>
      <c r="XCG28"/>
    </row>
    <row r="29" s="2" customFormat="1" ht="30" customHeight="1" spans="1:16309">
      <c r="A29" s="6">
        <v>26</v>
      </c>
      <c r="B29" s="7" t="s">
        <v>42</v>
      </c>
      <c r="C29" s="7" t="s">
        <v>34</v>
      </c>
      <c r="D29" s="8">
        <v>108.25</v>
      </c>
      <c r="E29" s="9">
        <f t="shared" si="0"/>
        <v>36.0833333333333</v>
      </c>
      <c r="F29" s="9">
        <v>74.33</v>
      </c>
      <c r="G29" s="9">
        <f t="shared" si="1"/>
        <v>37.165</v>
      </c>
      <c r="H29" s="9">
        <f t="shared" si="2"/>
        <v>73.2483333333333</v>
      </c>
      <c r="I29" s="10" t="s">
        <v>35</v>
      </c>
      <c r="J29" s="11"/>
      <c r="XCC29"/>
      <c r="XCD29"/>
      <c r="XCE29"/>
      <c r="XCF29"/>
      <c r="XCG29"/>
    </row>
    <row r="30" s="2" customFormat="1" ht="30" customHeight="1" spans="1:16309">
      <c r="A30" s="6">
        <v>27</v>
      </c>
      <c r="B30" s="7" t="s">
        <v>43</v>
      </c>
      <c r="C30" s="7" t="s">
        <v>34</v>
      </c>
      <c r="D30" s="8">
        <v>107.5</v>
      </c>
      <c r="E30" s="9">
        <f t="shared" si="0"/>
        <v>35.8333333333333</v>
      </c>
      <c r="F30" s="9">
        <v>71.34</v>
      </c>
      <c r="G30" s="9">
        <f t="shared" si="1"/>
        <v>35.67</v>
      </c>
      <c r="H30" s="9">
        <f t="shared" si="2"/>
        <v>71.5033333333333</v>
      </c>
      <c r="I30" s="10" t="s">
        <v>35</v>
      </c>
      <c r="J30" s="11"/>
      <c r="XCC30"/>
      <c r="XCD30"/>
      <c r="XCE30"/>
      <c r="XCF30"/>
      <c r="XCG30"/>
    </row>
    <row r="31" s="2" customFormat="1" ht="30" customHeight="1" spans="1:16309">
      <c r="A31" s="6">
        <v>28</v>
      </c>
      <c r="B31" s="7" t="s">
        <v>44</v>
      </c>
      <c r="C31" s="7" t="s">
        <v>34</v>
      </c>
      <c r="D31" s="8">
        <v>106.25</v>
      </c>
      <c r="E31" s="9">
        <f t="shared" si="0"/>
        <v>35.4166666666667</v>
      </c>
      <c r="F31" s="9">
        <v>72</v>
      </c>
      <c r="G31" s="9">
        <f t="shared" si="1"/>
        <v>36</v>
      </c>
      <c r="H31" s="9">
        <f t="shared" si="2"/>
        <v>71.4166666666667</v>
      </c>
      <c r="I31" s="10" t="s">
        <v>35</v>
      </c>
      <c r="J31" s="11"/>
      <c r="XCC31"/>
      <c r="XCD31"/>
      <c r="XCE31"/>
      <c r="XCF31"/>
      <c r="XCG31"/>
    </row>
    <row r="32" s="2" customFormat="1" ht="30" customHeight="1" spans="1:16309">
      <c r="A32" s="6">
        <v>29</v>
      </c>
      <c r="B32" s="7" t="s">
        <v>45</v>
      </c>
      <c r="C32" s="7" t="s">
        <v>34</v>
      </c>
      <c r="D32" s="8">
        <v>105.75</v>
      </c>
      <c r="E32" s="9">
        <f t="shared" si="0"/>
        <v>35.25</v>
      </c>
      <c r="F32" s="9">
        <v>72</v>
      </c>
      <c r="G32" s="9">
        <f t="shared" si="1"/>
        <v>36</v>
      </c>
      <c r="H32" s="9">
        <f t="shared" si="2"/>
        <v>71.25</v>
      </c>
      <c r="I32" s="10" t="s">
        <v>35</v>
      </c>
      <c r="J32" s="11"/>
      <c r="XCC32"/>
      <c r="XCD32"/>
      <c r="XCE32"/>
      <c r="XCF32"/>
      <c r="XCG32"/>
    </row>
    <row r="33" s="2" customFormat="1" ht="30" customHeight="1" spans="1:16309">
      <c r="A33" s="6">
        <v>30</v>
      </c>
      <c r="B33" s="7" t="s">
        <v>46</v>
      </c>
      <c r="C33" s="7" t="s">
        <v>34</v>
      </c>
      <c r="D33" s="8">
        <v>107.5</v>
      </c>
      <c r="E33" s="9">
        <f t="shared" si="0"/>
        <v>35.8333333333333</v>
      </c>
      <c r="F33" s="9">
        <v>68.67</v>
      </c>
      <c r="G33" s="9">
        <f t="shared" si="1"/>
        <v>34.335</v>
      </c>
      <c r="H33" s="9">
        <f t="shared" si="2"/>
        <v>70.1683333333333</v>
      </c>
      <c r="I33" s="10" t="s">
        <v>35</v>
      </c>
      <c r="J33" s="11"/>
      <c r="XCC33"/>
      <c r="XCD33"/>
      <c r="XCE33"/>
      <c r="XCF33"/>
      <c r="XCG33"/>
    </row>
    <row r="34" s="2" customFormat="1" ht="30" customHeight="1" spans="1:16309">
      <c r="A34" s="6">
        <v>31</v>
      </c>
      <c r="B34" s="7" t="s">
        <v>47</v>
      </c>
      <c r="C34" s="7" t="s">
        <v>34</v>
      </c>
      <c r="D34" s="8">
        <v>108.5</v>
      </c>
      <c r="E34" s="9">
        <f t="shared" si="0"/>
        <v>36.1666666666667</v>
      </c>
      <c r="F34" s="9">
        <v>67.67</v>
      </c>
      <c r="G34" s="9">
        <f t="shared" si="1"/>
        <v>33.835</v>
      </c>
      <c r="H34" s="9">
        <f t="shared" si="2"/>
        <v>70.0016666666667</v>
      </c>
      <c r="I34" s="10" t="s">
        <v>35</v>
      </c>
      <c r="J34" s="11"/>
      <c r="XCC34"/>
      <c r="XCD34"/>
      <c r="XCE34"/>
      <c r="XCF34"/>
      <c r="XCG34"/>
    </row>
    <row r="35" s="2" customFormat="1" ht="30" customHeight="1" spans="1:16309">
      <c r="A35" s="6">
        <v>32</v>
      </c>
      <c r="B35" s="7" t="s">
        <v>48</v>
      </c>
      <c r="C35" s="7" t="s">
        <v>34</v>
      </c>
      <c r="D35" s="8">
        <v>107.5</v>
      </c>
      <c r="E35" s="9">
        <f t="shared" si="0"/>
        <v>35.8333333333333</v>
      </c>
      <c r="F35" s="9">
        <v>68.33</v>
      </c>
      <c r="G35" s="9">
        <f t="shared" si="1"/>
        <v>34.165</v>
      </c>
      <c r="H35" s="9">
        <f t="shared" si="2"/>
        <v>69.9983333333333</v>
      </c>
      <c r="I35" s="10" t="s">
        <v>35</v>
      </c>
      <c r="J35" s="11"/>
      <c r="XCC35"/>
      <c r="XCD35"/>
      <c r="XCE35"/>
      <c r="XCF35"/>
      <c r="XCG35"/>
    </row>
    <row r="36" s="2" customFormat="1" ht="30" customHeight="1" spans="1:16309">
      <c r="A36" s="6">
        <v>33</v>
      </c>
      <c r="B36" s="7" t="s">
        <v>49</v>
      </c>
      <c r="C36" s="7" t="s">
        <v>34</v>
      </c>
      <c r="D36" s="8">
        <v>106.25</v>
      </c>
      <c r="E36" s="9">
        <f t="shared" si="0"/>
        <v>35.4166666666667</v>
      </c>
      <c r="F36" s="9">
        <v>67.66</v>
      </c>
      <c r="G36" s="9">
        <f t="shared" si="1"/>
        <v>33.83</v>
      </c>
      <c r="H36" s="9">
        <f t="shared" si="2"/>
        <v>69.2466666666667</v>
      </c>
      <c r="I36" s="10" t="s">
        <v>35</v>
      </c>
      <c r="J36" s="11"/>
      <c r="XCC36"/>
      <c r="XCD36"/>
      <c r="XCE36"/>
      <c r="XCF36"/>
      <c r="XCG36"/>
    </row>
    <row r="37" s="2" customFormat="1" ht="30" customHeight="1" spans="1:16309">
      <c r="A37" s="6">
        <v>34</v>
      </c>
      <c r="B37" s="7" t="s">
        <v>50</v>
      </c>
      <c r="C37" s="7" t="s">
        <v>34</v>
      </c>
      <c r="D37" s="8">
        <v>108.25</v>
      </c>
      <c r="E37" s="9">
        <f t="shared" si="0"/>
        <v>36.0833333333333</v>
      </c>
      <c r="F37" s="9">
        <v>63.33</v>
      </c>
      <c r="G37" s="9">
        <f t="shared" si="1"/>
        <v>31.665</v>
      </c>
      <c r="H37" s="9">
        <f t="shared" si="2"/>
        <v>67.7483333333333</v>
      </c>
      <c r="I37" s="10" t="s">
        <v>35</v>
      </c>
      <c r="J37" s="11"/>
      <c r="XCC37"/>
      <c r="XCD37"/>
      <c r="XCE37"/>
      <c r="XCF37"/>
      <c r="XCG37"/>
    </row>
    <row r="38" s="2" customFormat="1" ht="30" customHeight="1" spans="1:16309">
      <c r="A38" s="6">
        <v>35</v>
      </c>
      <c r="B38" s="7" t="s">
        <v>51</v>
      </c>
      <c r="C38" s="7" t="s">
        <v>34</v>
      </c>
      <c r="D38" s="8">
        <v>106.5</v>
      </c>
      <c r="E38" s="9">
        <f t="shared" si="0"/>
        <v>35.5</v>
      </c>
      <c r="F38" s="9">
        <v>63.33</v>
      </c>
      <c r="G38" s="9">
        <f t="shared" si="1"/>
        <v>31.665</v>
      </c>
      <c r="H38" s="9">
        <f t="shared" si="2"/>
        <v>67.165</v>
      </c>
      <c r="I38" s="10" t="s">
        <v>35</v>
      </c>
      <c r="J38" s="11"/>
      <c r="XCC38"/>
      <c r="XCD38"/>
      <c r="XCE38"/>
      <c r="XCF38"/>
      <c r="XCG38"/>
    </row>
    <row r="39" s="2" customFormat="1" ht="30" customHeight="1" spans="1:16309">
      <c r="A39" s="6">
        <v>36</v>
      </c>
      <c r="B39" s="7" t="s">
        <v>52</v>
      </c>
      <c r="C39" s="7" t="s">
        <v>34</v>
      </c>
      <c r="D39" s="8">
        <v>108.25</v>
      </c>
      <c r="E39" s="9">
        <f t="shared" si="0"/>
        <v>36.0833333333333</v>
      </c>
      <c r="F39" s="9">
        <v>61.67</v>
      </c>
      <c r="G39" s="9">
        <f t="shared" si="1"/>
        <v>30.835</v>
      </c>
      <c r="H39" s="9">
        <f t="shared" si="2"/>
        <v>66.9183333333333</v>
      </c>
      <c r="I39" s="10" t="s">
        <v>35</v>
      </c>
      <c r="J39" s="11"/>
      <c r="XCC39"/>
      <c r="XCD39"/>
      <c r="XCE39"/>
      <c r="XCF39"/>
      <c r="XCG39"/>
    </row>
    <row r="40" s="2" customFormat="1" ht="30" customHeight="1" spans="1:16309">
      <c r="A40" s="6">
        <v>37</v>
      </c>
      <c r="B40" s="7" t="s">
        <v>53</v>
      </c>
      <c r="C40" s="7" t="s">
        <v>54</v>
      </c>
      <c r="D40" s="8">
        <v>117.91</v>
      </c>
      <c r="E40" s="9">
        <f t="shared" si="0"/>
        <v>39.3033333333333</v>
      </c>
      <c r="F40" s="9">
        <v>81</v>
      </c>
      <c r="G40" s="9">
        <f t="shared" si="1"/>
        <v>40.5</v>
      </c>
      <c r="H40" s="9">
        <f t="shared" si="2"/>
        <v>79.8033333333333</v>
      </c>
      <c r="I40" s="10" t="s">
        <v>55</v>
      </c>
      <c r="J40" s="11"/>
      <c r="XCC40"/>
      <c r="XCD40"/>
      <c r="XCE40"/>
      <c r="XCF40"/>
      <c r="XCG40"/>
    </row>
    <row r="41" s="2" customFormat="1" ht="30" customHeight="1" spans="1:16309">
      <c r="A41" s="6">
        <v>38</v>
      </c>
      <c r="B41" s="7" t="s">
        <v>56</v>
      </c>
      <c r="C41" s="7" t="s">
        <v>54</v>
      </c>
      <c r="D41" s="8">
        <v>109.47</v>
      </c>
      <c r="E41" s="9">
        <f t="shared" si="0"/>
        <v>36.49</v>
      </c>
      <c r="F41" s="9">
        <v>83.33</v>
      </c>
      <c r="G41" s="9">
        <f t="shared" si="1"/>
        <v>41.665</v>
      </c>
      <c r="H41" s="9">
        <f t="shared" si="2"/>
        <v>78.155</v>
      </c>
      <c r="I41" s="10" t="s">
        <v>55</v>
      </c>
      <c r="J41" s="11"/>
      <c r="XCC41"/>
      <c r="XCD41"/>
      <c r="XCE41"/>
      <c r="XCF41"/>
      <c r="XCG41"/>
    </row>
    <row r="42" s="2" customFormat="1" ht="30" customHeight="1" spans="1:16309">
      <c r="A42" s="6">
        <v>39</v>
      </c>
      <c r="B42" s="7" t="s">
        <v>57</v>
      </c>
      <c r="C42" s="7" t="s">
        <v>54</v>
      </c>
      <c r="D42" s="8">
        <v>102.37</v>
      </c>
      <c r="E42" s="9">
        <f t="shared" si="0"/>
        <v>34.1233333333333</v>
      </c>
      <c r="F42" s="9">
        <v>80.66</v>
      </c>
      <c r="G42" s="9">
        <f t="shared" si="1"/>
        <v>40.33</v>
      </c>
      <c r="H42" s="9">
        <f t="shared" si="2"/>
        <v>74.4533333333333</v>
      </c>
      <c r="I42" s="10" t="s">
        <v>55</v>
      </c>
      <c r="J42" s="11"/>
      <c r="XCC42"/>
      <c r="XCD42"/>
      <c r="XCE42"/>
      <c r="XCF42"/>
      <c r="XCG42"/>
    </row>
    <row r="43" s="2" customFormat="1" ht="30" customHeight="1" spans="1:16309">
      <c r="A43" s="6">
        <v>40</v>
      </c>
      <c r="B43" s="7" t="s">
        <v>58</v>
      </c>
      <c r="C43" s="7" t="s">
        <v>54</v>
      </c>
      <c r="D43" s="8">
        <v>103.77</v>
      </c>
      <c r="E43" s="9">
        <f t="shared" si="0"/>
        <v>34.59</v>
      </c>
      <c r="F43" s="9">
        <v>77.34</v>
      </c>
      <c r="G43" s="9">
        <f t="shared" si="1"/>
        <v>38.67</v>
      </c>
      <c r="H43" s="9">
        <f t="shared" si="2"/>
        <v>73.26</v>
      </c>
      <c r="I43" s="10" t="s">
        <v>55</v>
      </c>
      <c r="J43" s="11"/>
      <c r="XCC43"/>
      <c r="XCD43"/>
      <c r="XCE43"/>
      <c r="XCF43"/>
      <c r="XCG43"/>
    </row>
    <row r="44" s="2" customFormat="1" ht="30" customHeight="1" spans="1:16309">
      <c r="A44" s="6">
        <v>41</v>
      </c>
      <c r="B44" s="7" t="s">
        <v>59</v>
      </c>
      <c r="C44" s="7" t="s">
        <v>54</v>
      </c>
      <c r="D44" s="8">
        <v>110.11</v>
      </c>
      <c r="E44" s="9">
        <f t="shared" si="0"/>
        <v>36.7033333333333</v>
      </c>
      <c r="F44" s="9">
        <v>67</v>
      </c>
      <c r="G44" s="9">
        <f t="shared" si="1"/>
        <v>33.5</v>
      </c>
      <c r="H44" s="9">
        <f t="shared" si="2"/>
        <v>70.2033333333333</v>
      </c>
      <c r="I44" s="10" t="s">
        <v>55</v>
      </c>
      <c r="J44" s="11"/>
      <c r="XCC44"/>
      <c r="XCD44"/>
      <c r="XCE44"/>
      <c r="XCF44"/>
      <c r="XCG44"/>
    </row>
    <row r="45" s="2" customFormat="1" ht="30" customHeight="1" spans="1:16309">
      <c r="A45" s="6">
        <v>42</v>
      </c>
      <c r="B45" s="7" t="s">
        <v>60</v>
      </c>
      <c r="C45" s="7" t="s">
        <v>54</v>
      </c>
      <c r="D45" s="8">
        <v>103.5</v>
      </c>
      <c r="E45" s="9">
        <f t="shared" si="0"/>
        <v>34.5</v>
      </c>
      <c r="F45" s="9">
        <v>0</v>
      </c>
      <c r="G45" s="9">
        <f t="shared" si="1"/>
        <v>0</v>
      </c>
      <c r="H45" s="9">
        <f t="shared" si="2"/>
        <v>34.5</v>
      </c>
      <c r="I45" s="10" t="s">
        <v>55</v>
      </c>
      <c r="J45" s="11" t="s">
        <v>61</v>
      </c>
      <c r="XCC45"/>
      <c r="XCD45"/>
      <c r="XCE45"/>
      <c r="XCF45"/>
      <c r="XCG45"/>
    </row>
  </sheetData>
  <sortState ref="A39:J44">
    <sortCondition ref="H39:H44" descending="1"/>
  </sortState>
  <mergeCells count="2">
    <mergeCell ref="A1:B1"/>
    <mergeCell ref="A2:J2"/>
  </mergeCells>
  <pageMargins left="0.314583333333333" right="0.196527777777778" top="0.354166666666667" bottom="0.354166666666667" header="0.5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智慧哥</cp:lastModifiedBy>
  <dcterms:created xsi:type="dcterms:W3CDTF">2020-11-19T10:05:00Z</dcterms:created>
  <dcterms:modified xsi:type="dcterms:W3CDTF">2020-11-28T08:47:04Z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