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Sheet1!$A$6:$M$54</definedName>
  </definedNames>
  <calcPr calcId="124519"/>
</workbook>
</file>

<file path=xl/calcChain.xml><?xml version="1.0" encoding="utf-8"?>
<calcChain xmlns="http://schemas.openxmlformats.org/spreadsheetml/2006/main">
  <c r="J49" i="1"/>
  <c r="J50"/>
  <c r="J52"/>
  <c r="J53"/>
  <c r="J54"/>
  <c r="J51"/>
  <c r="J13"/>
  <c r="J14"/>
  <c r="J12"/>
  <c r="J15"/>
  <c r="J17"/>
  <c r="J16"/>
  <c r="J18"/>
  <c r="J19"/>
  <c r="J20"/>
  <c r="J21"/>
  <c r="J23"/>
  <c r="J22"/>
  <c r="J25"/>
  <c r="J24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8"/>
  <c r="J47"/>
  <c r="J10"/>
  <c r="J11"/>
  <c r="J9"/>
  <c r="J7"/>
  <c r="J8"/>
  <c r="J6"/>
</calcChain>
</file>

<file path=xl/sharedStrings.xml><?xml version="1.0" encoding="utf-8"?>
<sst xmlns="http://schemas.openxmlformats.org/spreadsheetml/2006/main" count="236" uniqueCount="134">
  <si>
    <t>序号</t>
    <phoneticPr fontId="1" type="noConversion"/>
  </si>
  <si>
    <t>姓名</t>
    <phoneticPr fontId="1" type="noConversion"/>
  </si>
  <si>
    <t>报考单位</t>
    <phoneticPr fontId="1" type="noConversion"/>
  </si>
  <si>
    <t>报考岗位</t>
    <phoneticPr fontId="1" type="noConversion"/>
  </si>
  <si>
    <t>笔试成绩</t>
    <phoneticPr fontId="1" type="noConversion"/>
  </si>
  <si>
    <t>专业测试成绩</t>
    <phoneticPr fontId="1" type="noConversion"/>
  </si>
  <si>
    <t>面试成绩</t>
    <phoneticPr fontId="1" type="noConversion"/>
  </si>
  <si>
    <t>总成绩</t>
    <phoneticPr fontId="1" type="noConversion"/>
  </si>
  <si>
    <t>本职位排名</t>
    <phoneticPr fontId="1" type="noConversion"/>
  </si>
  <si>
    <t>是否进入体检</t>
    <phoneticPr fontId="1" type="noConversion"/>
  </si>
  <si>
    <t>备注</t>
    <phoneticPr fontId="1" type="noConversion"/>
  </si>
  <si>
    <t>150分制</t>
    <phoneticPr fontId="1" type="noConversion"/>
  </si>
  <si>
    <t>100分制</t>
    <phoneticPr fontId="1" type="noConversion"/>
  </si>
  <si>
    <t>张金艳</t>
  </si>
  <si>
    <t>王治邦</t>
  </si>
  <si>
    <t>郎啟富</t>
  </si>
  <si>
    <t>潘青青</t>
  </si>
  <si>
    <t>王源</t>
  </si>
  <si>
    <t>潘有良</t>
  </si>
  <si>
    <t>张剑</t>
  </si>
  <si>
    <t>彭卓宁</t>
  </si>
  <si>
    <t>王策丙</t>
  </si>
  <si>
    <t>祝文</t>
  </si>
  <si>
    <t>陈泽熙</t>
  </si>
  <si>
    <t>陈砚国</t>
  </si>
  <si>
    <t>汪黎黎</t>
  </si>
  <si>
    <t>张跃跃</t>
  </si>
  <si>
    <t>李尤</t>
  </si>
  <si>
    <t>魏超</t>
  </si>
  <si>
    <t>程楠</t>
  </si>
  <si>
    <t>帅骏</t>
  </si>
  <si>
    <t>骆先毅</t>
  </si>
  <si>
    <t>苏韬</t>
  </si>
  <si>
    <t>刘滔滔</t>
  </si>
  <si>
    <t>黄芳</t>
  </si>
  <si>
    <t>李兴隆</t>
  </si>
  <si>
    <t>杨彩曌</t>
  </si>
  <si>
    <t>郑姗姗</t>
  </si>
  <si>
    <t>2017017贵阳市不动产登记中心</t>
  </si>
  <si>
    <t>2017018贵阳市土地矿产资源储备中心</t>
  </si>
  <si>
    <t>2017019贵阳市地质灾害应急中心</t>
  </si>
  <si>
    <t>2017020贵阳市国土资源局云岩区分局执法监察大队</t>
  </si>
  <si>
    <t>2017021贵阳市国土资源局乌当区分局水田镇国土资源所</t>
  </si>
  <si>
    <t>01专业技术岗位</t>
  </si>
  <si>
    <t>02专业技术岗位</t>
  </si>
  <si>
    <t>03专业技术岗位</t>
  </si>
  <si>
    <t>04专业技术岗位</t>
  </si>
  <si>
    <t>05专业技术岗位</t>
  </si>
  <si>
    <t>06专业技术岗位</t>
  </si>
  <si>
    <t>07专业技术岗位</t>
  </si>
  <si>
    <t>01管理岗位</t>
  </si>
  <si>
    <t>准考证号</t>
    <phoneticPr fontId="1" type="noConversion"/>
  </si>
  <si>
    <t>20101591225</t>
    <phoneticPr fontId="1" type="noConversion"/>
  </si>
  <si>
    <t>20101523929</t>
    <phoneticPr fontId="1" type="noConversion"/>
  </si>
  <si>
    <t>20101912713</t>
    <phoneticPr fontId="1" type="noConversion"/>
  </si>
  <si>
    <t>20101911722</t>
    <phoneticPr fontId="1" type="noConversion"/>
  </si>
  <si>
    <t>20101527804</t>
    <phoneticPr fontId="1" type="noConversion"/>
  </si>
  <si>
    <t>20101292212</t>
    <phoneticPr fontId="1" type="noConversion"/>
  </si>
  <si>
    <t>20101941428</t>
    <phoneticPr fontId="1" type="noConversion"/>
  </si>
  <si>
    <t>20101520723</t>
    <phoneticPr fontId="1" type="noConversion"/>
  </si>
  <si>
    <t>20101521225</t>
    <phoneticPr fontId="1" type="noConversion"/>
  </si>
  <si>
    <t>20101912215</t>
    <phoneticPr fontId="1" type="noConversion"/>
  </si>
  <si>
    <t>20101527219</t>
    <phoneticPr fontId="1" type="noConversion"/>
  </si>
  <si>
    <t>20101521905</t>
  </si>
  <si>
    <t>20101912717</t>
  </si>
  <si>
    <t>20101911008</t>
  </si>
  <si>
    <t>20101912402</t>
  </si>
  <si>
    <t>20101942802</t>
  </si>
  <si>
    <t>20101593213</t>
  </si>
  <si>
    <t>20101942721</t>
  </si>
  <si>
    <t>20101592613</t>
  </si>
  <si>
    <t>20101913319</t>
  </si>
  <si>
    <t>10101903326</t>
  </si>
  <si>
    <t>10101907716</t>
  </si>
  <si>
    <t>10101901229</t>
  </si>
  <si>
    <t>10101907704</t>
  </si>
  <si>
    <t>10101905716</t>
  </si>
  <si>
    <t>10101122313</t>
  </si>
  <si>
    <t>冯远平</t>
    <phoneticPr fontId="4" type="noConversion"/>
  </si>
  <si>
    <t>赵茜</t>
    <phoneticPr fontId="4" type="noConversion"/>
  </si>
  <si>
    <t>吴娟</t>
    <phoneticPr fontId="4" type="noConversion"/>
  </si>
  <si>
    <t>仲雨清</t>
    <phoneticPr fontId="4" type="noConversion"/>
  </si>
  <si>
    <t>戴波</t>
    <phoneticPr fontId="4" type="noConversion"/>
  </si>
  <si>
    <t>赵勇</t>
    <phoneticPr fontId="4" type="noConversion"/>
  </si>
  <si>
    <t>梅正平</t>
    <phoneticPr fontId="4" type="noConversion"/>
  </si>
  <si>
    <t>何晗</t>
    <phoneticPr fontId="4" type="noConversion"/>
  </si>
  <si>
    <t>赵安凤</t>
    <phoneticPr fontId="4" type="noConversion"/>
  </si>
  <si>
    <t>江烨</t>
    <phoneticPr fontId="4" type="noConversion"/>
  </si>
  <si>
    <t>吴隆超</t>
    <phoneticPr fontId="4" type="noConversion"/>
  </si>
  <si>
    <t>20101912818</t>
    <phoneticPr fontId="1" type="noConversion"/>
  </si>
  <si>
    <t>王昌炜</t>
    <phoneticPr fontId="4" type="noConversion"/>
  </si>
  <si>
    <t>20101943504</t>
    <phoneticPr fontId="1" type="noConversion"/>
  </si>
  <si>
    <t>刘骏驰</t>
    <phoneticPr fontId="4" type="noConversion"/>
  </si>
  <si>
    <t>20101524822</t>
    <phoneticPr fontId="1" type="noConversion"/>
  </si>
  <si>
    <t>20101910616</t>
    <phoneticPr fontId="1" type="noConversion"/>
  </si>
  <si>
    <t>20101912217</t>
    <phoneticPr fontId="1" type="noConversion"/>
  </si>
  <si>
    <t>20101523011</t>
    <phoneticPr fontId="1" type="noConversion"/>
  </si>
  <si>
    <t>20101523529</t>
    <phoneticPr fontId="1" type="noConversion"/>
  </si>
  <si>
    <t>20101522824</t>
    <phoneticPr fontId="1" type="noConversion"/>
  </si>
  <si>
    <t>20101592525</t>
    <phoneticPr fontId="1" type="noConversion"/>
  </si>
  <si>
    <t>20101912621</t>
    <phoneticPr fontId="1" type="noConversion"/>
  </si>
  <si>
    <t>20101593316</t>
    <phoneticPr fontId="1" type="noConversion"/>
  </si>
  <si>
    <t>20101524716</t>
    <phoneticPr fontId="1" type="noConversion"/>
  </si>
  <si>
    <t>20101592027</t>
    <phoneticPr fontId="1" type="noConversion"/>
  </si>
  <si>
    <t>20101291324</t>
    <phoneticPr fontId="1" type="noConversion"/>
  </si>
  <si>
    <t>20101940623</t>
    <phoneticPr fontId="1" type="noConversion"/>
  </si>
  <si>
    <t>20101941512</t>
    <phoneticPr fontId="1" type="noConversion"/>
  </si>
  <si>
    <t>20101522520</t>
    <phoneticPr fontId="1" type="noConversion"/>
  </si>
  <si>
    <t>20101942114</t>
    <phoneticPr fontId="1" type="noConversion"/>
  </si>
  <si>
    <t>20101522013</t>
    <phoneticPr fontId="1" type="noConversion"/>
  </si>
  <si>
    <t>20101915512</t>
    <phoneticPr fontId="1" type="noConversion"/>
  </si>
  <si>
    <t>20101943524</t>
    <phoneticPr fontId="1" type="noConversion"/>
  </si>
  <si>
    <t>肖兴杰</t>
    <phoneticPr fontId="1" type="noConversion"/>
  </si>
  <si>
    <t>20101913903</t>
    <phoneticPr fontId="1" type="noConversion"/>
  </si>
  <si>
    <t>詹崇波</t>
    <phoneticPr fontId="4" type="noConversion"/>
  </si>
  <si>
    <t>20101591518</t>
    <phoneticPr fontId="1" type="noConversion"/>
  </si>
  <si>
    <t>敖弟堂</t>
    <phoneticPr fontId="4" type="noConversion"/>
  </si>
  <si>
    <t>陈昭春</t>
    <phoneticPr fontId="4" type="noConversion"/>
  </si>
  <si>
    <t>范孝富</t>
    <phoneticPr fontId="4" type="noConversion"/>
  </si>
  <si>
    <t>韩磊</t>
    <phoneticPr fontId="4" type="noConversion"/>
  </si>
  <si>
    <t>2017020贵阳市国土资源局云岩区分局执法监察大队</t>
    <phoneticPr fontId="1" type="noConversion"/>
  </si>
  <si>
    <t>01管理岗位</t>
    <phoneticPr fontId="1" type="noConversion"/>
  </si>
  <si>
    <t>龙辉</t>
    <phoneticPr fontId="4" type="noConversion"/>
  </si>
  <si>
    <t>谢小芳</t>
    <phoneticPr fontId="4" type="noConversion"/>
  </si>
  <si>
    <t>王雕</t>
    <phoneticPr fontId="4" type="noConversion"/>
  </si>
  <si>
    <t>2017021贵阳市国土资源局乌当区分局水田镇国土资源所</t>
    <phoneticPr fontId="1" type="noConversion"/>
  </si>
  <si>
    <t>陈敏</t>
    <phoneticPr fontId="4" type="noConversion"/>
  </si>
  <si>
    <t>吴虑</t>
    <phoneticPr fontId="4" type="noConversion"/>
  </si>
  <si>
    <r>
      <t>2017018</t>
    </r>
    <r>
      <rPr>
        <sz val="10"/>
        <color indexed="8"/>
        <rFont val="宋体"/>
        <family val="3"/>
        <charset val="134"/>
        <scheme val="minor"/>
      </rPr>
      <t>贵阳市土地矿产资源储备中心</t>
    </r>
    <phoneticPr fontId="4" type="noConversion"/>
  </si>
  <si>
    <t>1</t>
    <phoneticPr fontId="1" type="noConversion"/>
  </si>
  <si>
    <t>是</t>
    <phoneticPr fontId="1" type="noConversion"/>
  </si>
  <si>
    <t>贵阳市国土资源局2017年公开招聘所属事业单位工作总成绩及体检人员名单</t>
    <phoneticPr fontId="1" type="noConversion"/>
  </si>
  <si>
    <t>未参加面试</t>
    <phoneticPr fontId="1" type="noConversion"/>
  </si>
  <si>
    <t>未参加面试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</si>
</sst>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0.00;[Red]0.00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6"/>
  <sheetViews>
    <sheetView tabSelected="1" workbookViewId="0">
      <selection activeCell="Q50" sqref="Q50"/>
    </sheetView>
  </sheetViews>
  <sheetFormatPr defaultRowHeight="13.5"/>
  <cols>
    <col min="1" max="1" width="3.5" customWidth="1"/>
    <col min="2" max="2" width="7.75" customWidth="1"/>
    <col min="3" max="3" width="8.25" style="11" customWidth="1"/>
    <col min="4" max="4" width="23" customWidth="1"/>
    <col min="5" max="5" width="12.25" customWidth="1"/>
    <col min="6" max="6" width="11" customWidth="1"/>
    <col min="7" max="7" width="12.75" bestFit="1" customWidth="1"/>
    <col min="8" max="8" width="9" style="31"/>
    <col min="9" max="10" width="9" style="17"/>
  </cols>
  <sheetData>
    <row r="1" spans="1:13">
      <c r="A1" s="32" t="s">
        <v>131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21.75" customHeight="1">
      <c r="A4" s="35" t="s">
        <v>0</v>
      </c>
      <c r="B4" s="35" t="s">
        <v>1</v>
      </c>
      <c r="C4" s="36" t="s">
        <v>51</v>
      </c>
      <c r="D4" s="35" t="s">
        <v>2</v>
      </c>
      <c r="E4" s="35" t="s">
        <v>3</v>
      </c>
      <c r="F4" s="35" t="s">
        <v>4</v>
      </c>
      <c r="G4" s="35"/>
      <c r="H4" s="33" t="s">
        <v>5</v>
      </c>
      <c r="I4" s="34" t="s">
        <v>6</v>
      </c>
      <c r="J4" s="34" t="s">
        <v>7</v>
      </c>
      <c r="K4" s="35" t="s">
        <v>8</v>
      </c>
      <c r="L4" s="35" t="s">
        <v>9</v>
      </c>
      <c r="M4" s="35" t="s">
        <v>10</v>
      </c>
    </row>
    <row r="5" spans="1:13" ht="25.5" customHeight="1">
      <c r="A5" s="35"/>
      <c r="B5" s="35"/>
      <c r="C5" s="36"/>
      <c r="D5" s="35"/>
      <c r="E5" s="35"/>
      <c r="F5" s="5" t="s">
        <v>11</v>
      </c>
      <c r="G5" s="5" t="s">
        <v>12</v>
      </c>
      <c r="H5" s="33"/>
      <c r="I5" s="34"/>
      <c r="J5" s="34"/>
      <c r="K5" s="35"/>
      <c r="L5" s="35"/>
      <c r="M5" s="35"/>
    </row>
    <row r="6" spans="1:13" s="4" customFormat="1" ht="26.1" customHeight="1">
      <c r="A6" s="18">
        <v>1</v>
      </c>
      <c r="B6" s="18" t="s">
        <v>78</v>
      </c>
      <c r="C6" s="19" t="s">
        <v>52</v>
      </c>
      <c r="D6" s="20" t="s">
        <v>38</v>
      </c>
      <c r="E6" s="21" t="s">
        <v>43</v>
      </c>
      <c r="F6" s="18">
        <v>114</v>
      </c>
      <c r="G6" s="22">
        <v>76</v>
      </c>
      <c r="H6" s="22">
        <v>85</v>
      </c>
      <c r="I6" s="27">
        <v>77.2</v>
      </c>
      <c r="J6" s="23">
        <f>G6*0.3+H6*0.4+I6*0.3</f>
        <v>79.959999999999994</v>
      </c>
      <c r="K6" s="18">
        <v>1</v>
      </c>
      <c r="L6" s="18" t="s">
        <v>130</v>
      </c>
      <c r="M6" s="18"/>
    </row>
    <row r="7" spans="1:13" ht="26.1" customHeight="1">
      <c r="A7" s="3">
        <v>2</v>
      </c>
      <c r="B7" s="13" t="s">
        <v>79</v>
      </c>
      <c r="C7" s="8" t="s">
        <v>53</v>
      </c>
      <c r="D7" s="12" t="s">
        <v>38</v>
      </c>
      <c r="E7" s="14" t="s">
        <v>43</v>
      </c>
      <c r="F7" s="3">
        <v>83</v>
      </c>
      <c r="G7" s="6">
        <v>55.33</v>
      </c>
      <c r="H7" s="6">
        <v>94</v>
      </c>
      <c r="I7" s="28">
        <v>76.400000000000006</v>
      </c>
      <c r="J7" s="15">
        <f t="shared" ref="J7:J48" si="0">G7*0.3+H7*0.4+I7*0.3</f>
        <v>77.119</v>
      </c>
      <c r="K7" s="3">
        <v>2</v>
      </c>
      <c r="L7" s="3"/>
      <c r="M7" s="3"/>
    </row>
    <row r="8" spans="1:13" s="4" customFormat="1" ht="26.1" customHeight="1">
      <c r="A8" s="3">
        <v>3</v>
      </c>
      <c r="B8" s="13" t="s">
        <v>80</v>
      </c>
      <c r="C8" s="8" t="s">
        <v>54</v>
      </c>
      <c r="D8" s="12" t="s">
        <v>38</v>
      </c>
      <c r="E8" s="14" t="s">
        <v>43</v>
      </c>
      <c r="F8" s="3">
        <v>87.5</v>
      </c>
      <c r="G8" s="6">
        <v>58.33</v>
      </c>
      <c r="H8" s="6">
        <v>86</v>
      </c>
      <c r="I8" s="28">
        <v>77.599999999999994</v>
      </c>
      <c r="J8" s="15">
        <f t="shared" si="0"/>
        <v>75.179000000000002</v>
      </c>
      <c r="K8" s="3">
        <v>3</v>
      </c>
      <c r="L8" s="3"/>
      <c r="M8" s="3"/>
    </row>
    <row r="9" spans="1:13" ht="26.1" customHeight="1">
      <c r="A9" s="18">
        <v>4</v>
      </c>
      <c r="B9" s="21" t="s">
        <v>81</v>
      </c>
      <c r="C9" s="19" t="s">
        <v>56</v>
      </c>
      <c r="D9" s="20" t="s">
        <v>38</v>
      </c>
      <c r="E9" s="21" t="s">
        <v>44</v>
      </c>
      <c r="F9" s="18">
        <v>95</v>
      </c>
      <c r="G9" s="22">
        <v>63.33</v>
      </c>
      <c r="H9" s="22">
        <v>89</v>
      </c>
      <c r="I9" s="27">
        <v>82.6</v>
      </c>
      <c r="J9" s="23">
        <f t="shared" si="0"/>
        <v>79.379000000000005</v>
      </c>
      <c r="K9" s="18">
        <v>1</v>
      </c>
      <c r="L9" s="18" t="s">
        <v>130</v>
      </c>
      <c r="M9" s="18"/>
    </row>
    <row r="10" spans="1:13" ht="26.1" customHeight="1">
      <c r="A10" s="3">
        <v>5</v>
      </c>
      <c r="B10" s="14" t="s">
        <v>82</v>
      </c>
      <c r="C10" s="8" t="s">
        <v>55</v>
      </c>
      <c r="D10" s="12" t="s">
        <v>38</v>
      </c>
      <c r="E10" s="14" t="s">
        <v>44</v>
      </c>
      <c r="F10" s="3">
        <v>100.5</v>
      </c>
      <c r="G10" s="6">
        <v>67</v>
      </c>
      <c r="H10" s="6">
        <v>60</v>
      </c>
      <c r="I10" s="15"/>
      <c r="J10" s="15">
        <f t="shared" si="0"/>
        <v>44.099999999999994</v>
      </c>
      <c r="K10" s="3">
        <v>2</v>
      </c>
      <c r="L10" s="3"/>
      <c r="M10" s="3" t="s">
        <v>132</v>
      </c>
    </row>
    <row r="11" spans="1:13" s="4" customFormat="1" ht="26.1" customHeight="1">
      <c r="A11" s="3">
        <v>6</v>
      </c>
      <c r="B11" s="14" t="s">
        <v>83</v>
      </c>
      <c r="C11" s="8" t="s">
        <v>57</v>
      </c>
      <c r="D11" s="12" t="s">
        <v>38</v>
      </c>
      <c r="E11" s="14" t="s">
        <v>44</v>
      </c>
      <c r="F11" s="3">
        <v>86</v>
      </c>
      <c r="G11" s="6">
        <v>57.33</v>
      </c>
      <c r="H11" s="6">
        <v>62</v>
      </c>
      <c r="I11" s="15"/>
      <c r="J11" s="15">
        <f t="shared" si="0"/>
        <v>41.998999999999995</v>
      </c>
      <c r="K11" s="3">
        <v>3</v>
      </c>
      <c r="L11" s="3"/>
      <c r="M11" s="3" t="s">
        <v>132</v>
      </c>
    </row>
    <row r="12" spans="1:13" s="4" customFormat="1" ht="26.1" customHeight="1">
      <c r="A12" s="18">
        <v>7</v>
      </c>
      <c r="B12" s="21" t="s">
        <v>86</v>
      </c>
      <c r="C12" s="19" t="s">
        <v>60</v>
      </c>
      <c r="D12" s="20" t="s">
        <v>38</v>
      </c>
      <c r="E12" s="21" t="s">
        <v>45</v>
      </c>
      <c r="F12" s="18">
        <v>82.5</v>
      </c>
      <c r="G12" s="22">
        <v>55</v>
      </c>
      <c r="H12" s="22">
        <v>78</v>
      </c>
      <c r="I12" s="27">
        <v>88.4</v>
      </c>
      <c r="J12" s="23">
        <f>G12*0.3+H12*0.4+I12*0.3</f>
        <v>74.22</v>
      </c>
      <c r="K12" s="18">
        <v>1</v>
      </c>
      <c r="L12" s="18" t="s">
        <v>130</v>
      </c>
      <c r="M12" s="18"/>
    </row>
    <row r="13" spans="1:13" ht="26.1" customHeight="1">
      <c r="A13" s="3">
        <v>8</v>
      </c>
      <c r="B13" s="14" t="s">
        <v>84</v>
      </c>
      <c r="C13" s="8" t="s">
        <v>58</v>
      </c>
      <c r="D13" s="12" t="s">
        <v>38</v>
      </c>
      <c r="E13" s="14" t="s">
        <v>45</v>
      </c>
      <c r="F13" s="3">
        <v>100.5</v>
      </c>
      <c r="G13" s="6">
        <v>67</v>
      </c>
      <c r="H13" s="6">
        <v>72.5</v>
      </c>
      <c r="I13" s="28">
        <v>74.599999999999994</v>
      </c>
      <c r="J13" s="15">
        <f t="shared" si="0"/>
        <v>71.47999999999999</v>
      </c>
      <c r="K13" s="3">
        <v>2</v>
      </c>
      <c r="L13" s="3"/>
      <c r="M13" s="3"/>
    </row>
    <row r="14" spans="1:13" ht="26.1" customHeight="1">
      <c r="A14" s="3">
        <v>9</v>
      </c>
      <c r="B14" s="14" t="s">
        <v>85</v>
      </c>
      <c r="C14" s="8" t="s">
        <v>59</v>
      </c>
      <c r="D14" s="12" t="s">
        <v>38</v>
      </c>
      <c r="E14" s="14" t="s">
        <v>45</v>
      </c>
      <c r="F14" s="3">
        <v>87</v>
      </c>
      <c r="G14" s="6">
        <v>58</v>
      </c>
      <c r="H14" s="6">
        <v>76</v>
      </c>
      <c r="I14" s="28">
        <v>65</v>
      </c>
      <c r="J14" s="15">
        <f t="shared" si="0"/>
        <v>67.3</v>
      </c>
      <c r="K14" s="3">
        <v>3</v>
      </c>
      <c r="L14" s="3"/>
      <c r="M14" s="3"/>
    </row>
    <row r="15" spans="1:13" ht="26.1" customHeight="1">
      <c r="A15" s="18">
        <v>10</v>
      </c>
      <c r="B15" s="21" t="s">
        <v>87</v>
      </c>
      <c r="C15" s="19" t="s">
        <v>61</v>
      </c>
      <c r="D15" s="20" t="s">
        <v>38</v>
      </c>
      <c r="E15" s="21" t="s">
        <v>46</v>
      </c>
      <c r="F15" s="18">
        <v>108</v>
      </c>
      <c r="G15" s="22">
        <v>72</v>
      </c>
      <c r="H15" s="22">
        <v>71</v>
      </c>
      <c r="I15" s="27">
        <v>78</v>
      </c>
      <c r="J15" s="23">
        <f t="shared" si="0"/>
        <v>73.400000000000006</v>
      </c>
      <c r="K15" s="18">
        <v>1</v>
      </c>
      <c r="L15" s="18" t="s">
        <v>130</v>
      </c>
      <c r="M15" s="18"/>
    </row>
    <row r="16" spans="1:13" s="4" customFormat="1" ht="26.1" customHeight="1">
      <c r="A16" s="3">
        <v>11</v>
      </c>
      <c r="B16" s="14" t="s">
        <v>13</v>
      </c>
      <c r="C16" s="8" t="s">
        <v>89</v>
      </c>
      <c r="D16" s="12" t="s">
        <v>38</v>
      </c>
      <c r="E16" s="14" t="s">
        <v>46</v>
      </c>
      <c r="F16" s="3">
        <v>88</v>
      </c>
      <c r="G16" s="6">
        <v>58.67</v>
      </c>
      <c r="H16" s="6">
        <v>69</v>
      </c>
      <c r="I16" s="28">
        <v>72.8</v>
      </c>
      <c r="J16" s="15">
        <f>G16*0.3+H16*0.4+I16*0.3</f>
        <v>67.040999999999997</v>
      </c>
      <c r="K16" s="3">
        <v>2</v>
      </c>
      <c r="L16" s="3"/>
      <c r="M16" s="3"/>
    </row>
    <row r="17" spans="1:13" ht="26.1" customHeight="1">
      <c r="A17" s="3">
        <v>12</v>
      </c>
      <c r="B17" s="14" t="s">
        <v>88</v>
      </c>
      <c r="C17" s="8" t="s">
        <v>62</v>
      </c>
      <c r="D17" s="12" t="s">
        <v>38</v>
      </c>
      <c r="E17" s="14" t="s">
        <v>46</v>
      </c>
      <c r="F17" s="3">
        <v>99</v>
      </c>
      <c r="G17" s="6">
        <v>66</v>
      </c>
      <c r="H17" s="6">
        <v>65</v>
      </c>
      <c r="I17" s="15"/>
      <c r="J17" s="15">
        <f t="shared" si="0"/>
        <v>45.8</v>
      </c>
      <c r="K17" s="3">
        <v>3</v>
      </c>
      <c r="L17" s="3"/>
      <c r="M17" s="3" t="s">
        <v>133</v>
      </c>
    </row>
    <row r="18" spans="1:13" s="7" customFormat="1" ht="26.1" customHeight="1">
      <c r="A18" s="18">
        <v>13</v>
      </c>
      <c r="B18" s="21" t="s">
        <v>90</v>
      </c>
      <c r="C18" s="19" t="s">
        <v>91</v>
      </c>
      <c r="D18" s="20" t="s">
        <v>38</v>
      </c>
      <c r="E18" s="21" t="s">
        <v>47</v>
      </c>
      <c r="F18" s="18">
        <v>98</v>
      </c>
      <c r="G18" s="22">
        <v>65.33</v>
      </c>
      <c r="H18" s="22">
        <v>77.5</v>
      </c>
      <c r="I18" s="27">
        <v>78.2</v>
      </c>
      <c r="J18" s="23">
        <f t="shared" si="0"/>
        <v>74.058999999999997</v>
      </c>
      <c r="K18" s="18">
        <v>1</v>
      </c>
      <c r="L18" s="18" t="s">
        <v>130</v>
      </c>
      <c r="M18" s="18"/>
    </row>
    <row r="19" spans="1:13" s="7" customFormat="1" ht="26.1" customHeight="1">
      <c r="A19" s="3">
        <v>14</v>
      </c>
      <c r="B19" s="14" t="s">
        <v>92</v>
      </c>
      <c r="C19" s="8" t="s">
        <v>93</v>
      </c>
      <c r="D19" s="12" t="s">
        <v>38</v>
      </c>
      <c r="E19" s="14" t="s">
        <v>47</v>
      </c>
      <c r="F19" s="3">
        <v>100.5</v>
      </c>
      <c r="G19" s="6">
        <v>67</v>
      </c>
      <c r="H19" s="6">
        <v>69.5</v>
      </c>
      <c r="I19" s="28">
        <v>83.2</v>
      </c>
      <c r="J19" s="15">
        <f t="shared" si="0"/>
        <v>72.86</v>
      </c>
      <c r="K19" s="3">
        <v>2</v>
      </c>
      <c r="L19" s="3"/>
      <c r="M19" s="3"/>
    </row>
    <row r="20" spans="1:13" s="4" customFormat="1" ht="26.1" customHeight="1">
      <c r="A20" s="3">
        <v>15</v>
      </c>
      <c r="B20" s="14" t="s">
        <v>14</v>
      </c>
      <c r="C20" s="8" t="s">
        <v>94</v>
      </c>
      <c r="D20" s="12" t="s">
        <v>38</v>
      </c>
      <c r="E20" s="14" t="s">
        <v>47</v>
      </c>
      <c r="F20" s="3">
        <v>92</v>
      </c>
      <c r="G20" s="6">
        <v>61.33</v>
      </c>
      <c r="H20" s="6">
        <v>73</v>
      </c>
      <c r="I20" s="28">
        <v>75</v>
      </c>
      <c r="J20" s="15">
        <f t="shared" si="0"/>
        <v>70.099000000000004</v>
      </c>
      <c r="K20" s="3">
        <v>3</v>
      </c>
      <c r="L20" s="3"/>
      <c r="M20" s="3"/>
    </row>
    <row r="21" spans="1:13" ht="26.1" customHeight="1">
      <c r="A21" s="18">
        <v>16</v>
      </c>
      <c r="B21" s="21" t="s">
        <v>15</v>
      </c>
      <c r="C21" s="19" t="s">
        <v>95</v>
      </c>
      <c r="D21" s="20" t="s">
        <v>128</v>
      </c>
      <c r="E21" s="21" t="s">
        <v>43</v>
      </c>
      <c r="F21" s="21">
        <v>98.5</v>
      </c>
      <c r="G21" s="24">
        <v>65.666666666666657</v>
      </c>
      <c r="H21" s="22">
        <v>69</v>
      </c>
      <c r="I21" s="27">
        <v>75</v>
      </c>
      <c r="J21" s="23">
        <f t="shared" si="0"/>
        <v>69.8</v>
      </c>
      <c r="K21" s="18">
        <v>1</v>
      </c>
      <c r="L21" s="18" t="s">
        <v>130</v>
      </c>
      <c r="M21" s="18"/>
    </row>
    <row r="22" spans="1:13" s="4" customFormat="1" ht="26.1" customHeight="1">
      <c r="A22" s="18">
        <v>17</v>
      </c>
      <c r="B22" s="21" t="s">
        <v>17</v>
      </c>
      <c r="C22" s="19" t="s">
        <v>97</v>
      </c>
      <c r="D22" s="20" t="s">
        <v>39</v>
      </c>
      <c r="E22" s="21" t="s">
        <v>43</v>
      </c>
      <c r="F22" s="21">
        <v>86.5</v>
      </c>
      <c r="G22" s="24">
        <v>57.666666666666664</v>
      </c>
      <c r="H22" s="22">
        <v>72</v>
      </c>
      <c r="I22" s="27">
        <v>77.400000000000006</v>
      </c>
      <c r="J22" s="23">
        <f>G22*0.3+H22*0.4+I22*0.3</f>
        <v>69.319999999999993</v>
      </c>
      <c r="K22" s="18">
        <v>2</v>
      </c>
      <c r="L22" s="18" t="s">
        <v>130</v>
      </c>
      <c r="M22" s="18"/>
    </row>
    <row r="23" spans="1:13" ht="26.1" customHeight="1">
      <c r="A23" s="3">
        <v>18</v>
      </c>
      <c r="B23" s="14" t="s">
        <v>16</v>
      </c>
      <c r="C23" s="8" t="s">
        <v>96</v>
      </c>
      <c r="D23" s="12" t="s">
        <v>39</v>
      </c>
      <c r="E23" s="14" t="s">
        <v>43</v>
      </c>
      <c r="F23" s="2">
        <v>85.5</v>
      </c>
      <c r="G23" s="16">
        <v>57</v>
      </c>
      <c r="H23" s="6">
        <v>73</v>
      </c>
      <c r="I23" s="28">
        <v>72</v>
      </c>
      <c r="J23" s="15">
        <f t="shared" si="0"/>
        <v>67.899999999999991</v>
      </c>
      <c r="K23" s="3">
        <v>3</v>
      </c>
      <c r="L23" s="3"/>
      <c r="M23" s="3"/>
    </row>
    <row r="24" spans="1:13" ht="26.1" customHeight="1">
      <c r="A24" s="3">
        <v>19</v>
      </c>
      <c r="B24" s="14" t="s">
        <v>19</v>
      </c>
      <c r="C24" s="8" t="s">
        <v>99</v>
      </c>
      <c r="D24" s="12" t="s">
        <v>39</v>
      </c>
      <c r="E24" s="14" t="s">
        <v>43</v>
      </c>
      <c r="F24" s="2">
        <v>90.5</v>
      </c>
      <c r="G24" s="16">
        <v>60.333333333333336</v>
      </c>
      <c r="H24" s="6">
        <v>69</v>
      </c>
      <c r="I24" s="28">
        <v>68.8</v>
      </c>
      <c r="J24" s="15">
        <f>G24*0.3+H24*0.4+I24*0.3</f>
        <v>66.34</v>
      </c>
      <c r="K24" s="3">
        <v>4</v>
      </c>
      <c r="L24" s="3"/>
      <c r="M24" s="3"/>
    </row>
    <row r="25" spans="1:13" ht="26.1" customHeight="1">
      <c r="A25" s="3">
        <v>20</v>
      </c>
      <c r="B25" s="14" t="s">
        <v>18</v>
      </c>
      <c r="C25" s="8" t="s">
        <v>98</v>
      </c>
      <c r="D25" s="12" t="s">
        <v>39</v>
      </c>
      <c r="E25" s="14" t="s">
        <v>43</v>
      </c>
      <c r="F25" s="2">
        <v>86.5</v>
      </c>
      <c r="G25" s="16">
        <v>57.666666666666664</v>
      </c>
      <c r="H25" s="6">
        <v>72</v>
      </c>
      <c r="I25" s="28">
        <v>67.400000000000006</v>
      </c>
      <c r="J25" s="15">
        <f t="shared" si="0"/>
        <v>66.319999999999993</v>
      </c>
      <c r="K25" s="3">
        <v>5</v>
      </c>
      <c r="L25" s="3"/>
      <c r="M25" s="3"/>
    </row>
    <row r="26" spans="1:13" s="4" customFormat="1" ht="26.1" customHeight="1">
      <c r="A26" s="3">
        <v>21</v>
      </c>
      <c r="B26" s="14" t="s">
        <v>20</v>
      </c>
      <c r="C26" s="8" t="s">
        <v>63</v>
      </c>
      <c r="D26" s="12" t="s">
        <v>39</v>
      </c>
      <c r="E26" s="14" t="s">
        <v>43</v>
      </c>
      <c r="F26" s="2">
        <v>86</v>
      </c>
      <c r="G26" s="16">
        <v>57.333333333333336</v>
      </c>
      <c r="H26" s="6">
        <v>70</v>
      </c>
      <c r="I26" s="28">
        <v>68.2</v>
      </c>
      <c r="J26" s="15">
        <f t="shared" si="0"/>
        <v>65.66</v>
      </c>
      <c r="K26" s="3">
        <v>6</v>
      </c>
      <c r="L26" s="3"/>
      <c r="M26" s="3"/>
    </row>
    <row r="27" spans="1:13" ht="26.1" customHeight="1">
      <c r="A27" s="18">
        <v>22</v>
      </c>
      <c r="B27" s="21" t="s">
        <v>21</v>
      </c>
      <c r="C27" s="19" t="s">
        <v>100</v>
      </c>
      <c r="D27" s="20" t="s">
        <v>39</v>
      </c>
      <c r="E27" s="21" t="s">
        <v>44</v>
      </c>
      <c r="F27" s="21">
        <v>108</v>
      </c>
      <c r="G27" s="24">
        <v>72</v>
      </c>
      <c r="H27" s="22">
        <v>73</v>
      </c>
      <c r="I27" s="27">
        <v>70.2</v>
      </c>
      <c r="J27" s="23">
        <f t="shared" si="0"/>
        <v>71.86</v>
      </c>
      <c r="K27" s="18">
        <v>1</v>
      </c>
      <c r="L27" s="18" t="s">
        <v>130</v>
      </c>
      <c r="M27" s="18"/>
    </row>
    <row r="28" spans="1:13" ht="26.1" customHeight="1">
      <c r="A28" s="3">
        <v>23</v>
      </c>
      <c r="B28" s="14" t="s">
        <v>22</v>
      </c>
      <c r="C28" s="8" t="s">
        <v>101</v>
      </c>
      <c r="D28" s="12" t="s">
        <v>39</v>
      </c>
      <c r="E28" s="14" t="s">
        <v>44</v>
      </c>
      <c r="F28" s="2">
        <v>103</v>
      </c>
      <c r="G28" s="16">
        <v>68.666666666666671</v>
      </c>
      <c r="H28" s="6">
        <v>70</v>
      </c>
      <c r="I28" s="28">
        <v>73.8</v>
      </c>
      <c r="J28" s="15">
        <f t="shared" si="0"/>
        <v>70.739999999999995</v>
      </c>
      <c r="K28" s="3">
        <v>2</v>
      </c>
      <c r="L28" s="3"/>
      <c r="M28" s="3"/>
    </row>
    <row r="29" spans="1:13" s="4" customFormat="1" ht="26.1" customHeight="1">
      <c r="A29" s="3">
        <v>24</v>
      </c>
      <c r="B29" s="14" t="s">
        <v>23</v>
      </c>
      <c r="C29" s="8" t="s">
        <v>102</v>
      </c>
      <c r="D29" s="12" t="s">
        <v>39</v>
      </c>
      <c r="E29" s="14" t="s">
        <v>44</v>
      </c>
      <c r="F29" s="2">
        <v>91</v>
      </c>
      <c r="G29" s="16">
        <v>60.666666666666671</v>
      </c>
      <c r="H29" s="6">
        <v>65</v>
      </c>
      <c r="I29" s="28">
        <v>74.400000000000006</v>
      </c>
      <c r="J29" s="15">
        <f t="shared" si="0"/>
        <v>66.52000000000001</v>
      </c>
      <c r="K29" s="3">
        <v>3</v>
      </c>
      <c r="L29" s="3"/>
      <c r="M29" s="3"/>
    </row>
    <row r="30" spans="1:13" ht="26.1" customHeight="1">
      <c r="A30" s="18">
        <v>25</v>
      </c>
      <c r="B30" s="21" t="s">
        <v>24</v>
      </c>
      <c r="C30" s="20" t="s">
        <v>64</v>
      </c>
      <c r="D30" s="20" t="s">
        <v>39</v>
      </c>
      <c r="E30" s="21" t="s">
        <v>45</v>
      </c>
      <c r="F30" s="21">
        <v>103</v>
      </c>
      <c r="G30" s="24">
        <v>68.666666666666671</v>
      </c>
      <c r="H30" s="29">
        <v>77</v>
      </c>
      <c r="I30" s="27">
        <v>86</v>
      </c>
      <c r="J30" s="23">
        <f t="shared" si="0"/>
        <v>77.2</v>
      </c>
      <c r="K30" s="18">
        <v>1</v>
      </c>
      <c r="L30" s="18" t="s">
        <v>130</v>
      </c>
      <c r="M30" s="18"/>
    </row>
    <row r="31" spans="1:13" ht="26.1" customHeight="1">
      <c r="A31" s="3">
        <v>26</v>
      </c>
      <c r="B31" s="14" t="s">
        <v>25</v>
      </c>
      <c r="C31" s="1" t="s">
        <v>65</v>
      </c>
      <c r="D31" s="12" t="s">
        <v>39</v>
      </c>
      <c r="E31" s="14" t="s">
        <v>45</v>
      </c>
      <c r="F31" s="2">
        <v>99</v>
      </c>
      <c r="G31" s="16">
        <v>66</v>
      </c>
      <c r="H31" s="30">
        <v>76</v>
      </c>
      <c r="I31" s="28">
        <v>78.400000000000006</v>
      </c>
      <c r="J31" s="15">
        <f t="shared" si="0"/>
        <v>73.72</v>
      </c>
      <c r="K31" s="3">
        <v>2</v>
      </c>
      <c r="L31" s="3"/>
      <c r="M31" s="3"/>
    </row>
    <row r="32" spans="1:13" s="4" customFormat="1" ht="26.1" customHeight="1">
      <c r="A32" s="3">
        <v>27</v>
      </c>
      <c r="B32" s="14" t="s">
        <v>26</v>
      </c>
      <c r="C32" s="8" t="s">
        <v>103</v>
      </c>
      <c r="D32" s="12" t="s">
        <v>39</v>
      </c>
      <c r="E32" s="14" t="s">
        <v>45</v>
      </c>
      <c r="F32" s="2">
        <v>89.5</v>
      </c>
      <c r="G32" s="16">
        <v>59.666666666666671</v>
      </c>
      <c r="H32" s="30">
        <v>74</v>
      </c>
      <c r="I32" s="28">
        <v>73.400000000000006</v>
      </c>
      <c r="J32" s="15">
        <f t="shared" si="0"/>
        <v>69.52</v>
      </c>
      <c r="K32" s="3">
        <v>3</v>
      </c>
      <c r="L32" s="3"/>
      <c r="M32" s="3"/>
    </row>
    <row r="33" spans="1:13" ht="26.1" customHeight="1">
      <c r="A33" s="18">
        <v>28</v>
      </c>
      <c r="B33" s="21" t="s">
        <v>27</v>
      </c>
      <c r="C33" s="19" t="s">
        <v>104</v>
      </c>
      <c r="D33" s="20" t="s">
        <v>39</v>
      </c>
      <c r="E33" s="21" t="s">
        <v>46</v>
      </c>
      <c r="F33" s="21">
        <v>100.5</v>
      </c>
      <c r="G33" s="24">
        <v>67</v>
      </c>
      <c r="H33" s="22">
        <v>82</v>
      </c>
      <c r="I33" s="27">
        <v>82</v>
      </c>
      <c r="J33" s="23">
        <f t="shared" si="0"/>
        <v>77.5</v>
      </c>
      <c r="K33" s="18">
        <v>1</v>
      </c>
      <c r="L33" s="18" t="s">
        <v>130</v>
      </c>
      <c r="M33" s="18"/>
    </row>
    <row r="34" spans="1:13" ht="26.1" customHeight="1">
      <c r="A34" s="3">
        <v>29</v>
      </c>
      <c r="B34" s="14" t="s">
        <v>28</v>
      </c>
      <c r="C34" s="8" t="s">
        <v>105</v>
      </c>
      <c r="D34" s="12" t="s">
        <v>39</v>
      </c>
      <c r="E34" s="14" t="s">
        <v>46</v>
      </c>
      <c r="F34" s="2">
        <v>104.5</v>
      </c>
      <c r="G34" s="16">
        <v>69.666666666666671</v>
      </c>
      <c r="H34" s="6">
        <v>60</v>
      </c>
      <c r="I34" s="15"/>
      <c r="J34" s="15">
        <f t="shared" si="0"/>
        <v>44.900000000000006</v>
      </c>
      <c r="K34" s="3">
        <v>2</v>
      </c>
      <c r="L34" s="3"/>
      <c r="M34" s="3" t="s">
        <v>132</v>
      </c>
    </row>
    <row r="35" spans="1:13" s="4" customFormat="1" ht="26.1" customHeight="1">
      <c r="A35" s="3">
        <v>30</v>
      </c>
      <c r="B35" s="14" t="s">
        <v>29</v>
      </c>
      <c r="C35" s="8" t="s">
        <v>106</v>
      </c>
      <c r="D35" s="12" t="s">
        <v>39</v>
      </c>
      <c r="E35" s="14" t="s">
        <v>46</v>
      </c>
      <c r="F35" s="2">
        <v>101</v>
      </c>
      <c r="G35" s="16">
        <v>67.333333333333329</v>
      </c>
      <c r="H35" s="6">
        <v>60</v>
      </c>
      <c r="I35" s="15"/>
      <c r="J35" s="15">
        <f t="shared" si="0"/>
        <v>44.2</v>
      </c>
      <c r="K35" s="3">
        <v>3</v>
      </c>
      <c r="L35" s="3"/>
      <c r="M35" s="3" t="s">
        <v>133</v>
      </c>
    </row>
    <row r="36" spans="1:13" ht="26.1" customHeight="1">
      <c r="A36" s="18">
        <v>31</v>
      </c>
      <c r="B36" s="21" t="s">
        <v>30</v>
      </c>
      <c r="C36" s="19" t="s">
        <v>66</v>
      </c>
      <c r="D36" s="20" t="s">
        <v>39</v>
      </c>
      <c r="E36" s="21" t="s">
        <v>47</v>
      </c>
      <c r="F36" s="21">
        <v>96</v>
      </c>
      <c r="G36" s="24">
        <v>64</v>
      </c>
      <c r="H36" s="22">
        <v>78</v>
      </c>
      <c r="I36" s="27">
        <v>75.400000000000006</v>
      </c>
      <c r="J36" s="23">
        <f t="shared" si="0"/>
        <v>73.02000000000001</v>
      </c>
      <c r="K36" s="18">
        <v>1</v>
      </c>
      <c r="L36" s="18" t="s">
        <v>130</v>
      </c>
      <c r="M36" s="18"/>
    </row>
    <row r="37" spans="1:13" ht="26.1" customHeight="1">
      <c r="A37" s="3">
        <v>32</v>
      </c>
      <c r="B37" s="14" t="s">
        <v>31</v>
      </c>
      <c r="C37" s="8" t="s">
        <v>107</v>
      </c>
      <c r="D37" s="12" t="s">
        <v>39</v>
      </c>
      <c r="E37" s="14" t="s">
        <v>47</v>
      </c>
      <c r="F37" s="2">
        <v>87.5</v>
      </c>
      <c r="G37" s="16">
        <v>58.333333333333336</v>
      </c>
      <c r="H37" s="6">
        <v>75</v>
      </c>
      <c r="I37" s="28">
        <v>74</v>
      </c>
      <c r="J37" s="15">
        <f t="shared" si="0"/>
        <v>69.7</v>
      </c>
      <c r="K37" s="3">
        <v>2</v>
      </c>
      <c r="L37" s="3"/>
      <c r="M37" s="3"/>
    </row>
    <row r="38" spans="1:13" ht="26.1" customHeight="1">
      <c r="A38" s="3">
        <v>33</v>
      </c>
      <c r="B38" s="14" t="s">
        <v>32</v>
      </c>
      <c r="C38" s="8" t="s">
        <v>108</v>
      </c>
      <c r="D38" s="12" t="s">
        <v>39</v>
      </c>
      <c r="E38" s="14" t="s">
        <v>47</v>
      </c>
      <c r="F38" s="2">
        <v>97.5</v>
      </c>
      <c r="G38" s="16">
        <v>65</v>
      </c>
      <c r="H38" s="6">
        <v>62</v>
      </c>
      <c r="I38" s="28">
        <v>73.8</v>
      </c>
      <c r="J38" s="15">
        <f t="shared" si="0"/>
        <v>66.44</v>
      </c>
      <c r="K38" s="3">
        <v>3</v>
      </c>
      <c r="L38" s="3"/>
      <c r="M38" s="3"/>
    </row>
    <row r="39" spans="1:13" s="4" customFormat="1" ht="26.1" customHeight="1">
      <c r="A39" s="18">
        <v>34</v>
      </c>
      <c r="B39" s="21" t="s">
        <v>33</v>
      </c>
      <c r="C39" s="19" t="s">
        <v>109</v>
      </c>
      <c r="D39" s="20" t="s">
        <v>39</v>
      </c>
      <c r="E39" s="21" t="s">
        <v>48</v>
      </c>
      <c r="F39" s="21">
        <v>98.5</v>
      </c>
      <c r="G39" s="24">
        <v>65.666666666666657</v>
      </c>
      <c r="H39" s="22">
        <v>87</v>
      </c>
      <c r="I39" s="27">
        <v>80.2</v>
      </c>
      <c r="J39" s="23">
        <f t="shared" si="0"/>
        <v>78.56</v>
      </c>
      <c r="K39" s="18">
        <v>1</v>
      </c>
      <c r="L39" s="18" t="s">
        <v>130</v>
      </c>
      <c r="M39" s="18"/>
    </row>
    <row r="40" spans="1:13" ht="26.1" customHeight="1">
      <c r="A40" s="3">
        <v>35</v>
      </c>
      <c r="B40" s="14" t="s">
        <v>34</v>
      </c>
      <c r="C40" s="8" t="s">
        <v>110</v>
      </c>
      <c r="D40" s="12" t="s">
        <v>39</v>
      </c>
      <c r="E40" s="14" t="s">
        <v>48</v>
      </c>
      <c r="F40" s="2">
        <v>95</v>
      </c>
      <c r="G40" s="16">
        <v>63.333333333333329</v>
      </c>
      <c r="H40" s="6">
        <v>85</v>
      </c>
      <c r="I40" s="28">
        <v>73.599999999999994</v>
      </c>
      <c r="J40" s="15">
        <f t="shared" si="0"/>
        <v>75.08</v>
      </c>
      <c r="K40" s="3">
        <v>2</v>
      </c>
      <c r="L40" s="3"/>
      <c r="M40" s="3"/>
    </row>
    <row r="41" spans="1:13" ht="26.1" customHeight="1">
      <c r="A41" s="3">
        <v>36</v>
      </c>
      <c r="B41" s="14" t="s">
        <v>35</v>
      </c>
      <c r="C41" s="8" t="s">
        <v>67</v>
      </c>
      <c r="D41" s="12" t="s">
        <v>39</v>
      </c>
      <c r="E41" s="14" t="s">
        <v>48</v>
      </c>
      <c r="F41" s="2">
        <v>92</v>
      </c>
      <c r="G41" s="16">
        <v>61.333333333333329</v>
      </c>
      <c r="H41" s="6">
        <v>69</v>
      </c>
      <c r="I41" s="28">
        <v>70</v>
      </c>
      <c r="J41" s="15">
        <f t="shared" si="0"/>
        <v>67</v>
      </c>
      <c r="K41" s="3">
        <v>3</v>
      </c>
      <c r="L41" s="3"/>
      <c r="M41" s="3"/>
    </row>
    <row r="42" spans="1:13" s="4" customFormat="1" ht="26.1" customHeight="1">
      <c r="A42" s="18">
        <v>37</v>
      </c>
      <c r="B42" s="21" t="s">
        <v>36</v>
      </c>
      <c r="C42" s="19" t="s">
        <v>68</v>
      </c>
      <c r="D42" s="20" t="s">
        <v>39</v>
      </c>
      <c r="E42" s="21" t="s">
        <v>49</v>
      </c>
      <c r="F42" s="21">
        <v>83.5</v>
      </c>
      <c r="G42" s="24">
        <v>55.666666666666664</v>
      </c>
      <c r="H42" s="22">
        <v>94</v>
      </c>
      <c r="I42" s="27">
        <v>72</v>
      </c>
      <c r="J42" s="23">
        <f t="shared" si="0"/>
        <v>75.899999999999991</v>
      </c>
      <c r="K42" s="18">
        <v>1</v>
      </c>
      <c r="L42" s="18" t="s">
        <v>130</v>
      </c>
      <c r="M42" s="18"/>
    </row>
    <row r="43" spans="1:13" ht="26.1" customHeight="1">
      <c r="A43" s="3">
        <v>38</v>
      </c>
      <c r="B43" s="14" t="s">
        <v>37</v>
      </c>
      <c r="C43" s="8" t="s">
        <v>111</v>
      </c>
      <c r="D43" s="12" t="s">
        <v>39</v>
      </c>
      <c r="E43" s="14" t="s">
        <v>49</v>
      </c>
      <c r="F43" s="2">
        <v>84</v>
      </c>
      <c r="G43" s="16">
        <v>56</v>
      </c>
      <c r="H43" s="6">
        <v>67</v>
      </c>
      <c r="I43" s="28">
        <v>71.2</v>
      </c>
      <c r="J43" s="15">
        <f t="shared" si="0"/>
        <v>64.960000000000008</v>
      </c>
      <c r="K43" s="3">
        <v>2</v>
      </c>
      <c r="L43" s="3"/>
      <c r="M43" s="3"/>
    </row>
    <row r="44" spans="1:13" ht="26.1" customHeight="1">
      <c r="A44" s="3">
        <v>39</v>
      </c>
      <c r="B44" s="14" t="s">
        <v>112</v>
      </c>
      <c r="C44" s="8" t="s">
        <v>113</v>
      </c>
      <c r="D44" s="12" t="s">
        <v>39</v>
      </c>
      <c r="E44" s="14" t="s">
        <v>49</v>
      </c>
      <c r="F44" s="2">
        <v>97</v>
      </c>
      <c r="G44" s="16">
        <v>64.666666666666657</v>
      </c>
      <c r="H44" s="6">
        <v>60</v>
      </c>
      <c r="I44" s="15"/>
      <c r="J44" s="15">
        <f t="shared" si="0"/>
        <v>43.399999999999991</v>
      </c>
      <c r="K44" s="3">
        <v>3</v>
      </c>
      <c r="L44" s="3"/>
      <c r="M44" s="3" t="s">
        <v>132</v>
      </c>
    </row>
    <row r="45" spans="1:13" ht="26.1" customHeight="1">
      <c r="A45" s="18">
        <v>40</v>
      </c>
      <c r="B45" s="21" t="s">
        <v>114</v>
      </c>
      <c r="C45" s="25" t="s">
        <v>115</v>
      </c>
      <c r="D45" s="20" t="s">
        <v>40</v>
      </c>
      <c r="E45" s="21" t="s">
        <v>43</v>
      </c>
      <c r="F45" s="21">
        <v>91</v>
      </c>
      <c r="G45" s="24">
        <v>60.666666666666671</v>
      </c>
      <c r="H45" s="29">
        <v>94</v>
      </c>
      <c r="I45" s="27">
        <v>80</v>
      </c>
      <c r="J45" s="23">
        <f t="shared" si="0"/>
        <v>79.8</v>
      </c>
      <c r="K45" s="18">
        <v>1</v>
      </c>
      <c r="L45" s="18" t="s">
        <v>130</v>
      </c>
      <c r="M45" s="18"/>
    </row>
    <row r="46" spans="1:13" s="4" customFormat="1" ht="26.1" customHeight="1">
      <c r="A46" s="3">
        <v>41</v>
      </c>
      <c r="B46" s="14" t="s">
        <v>116</v>
      </c>
      <c r="C46" s="1" t="s">
        <v>69</v>
      </c>
      <c r="D46" s="12" t="s">
        <v>40</v>
      </c>
      <c r="E46" s="14" t="s">
        <v>43</v>
      </c>
      <c r="F46" s="2">
        <v>83</v>
      </c>
      <c r="G46" s="16">
        <v>55.333333333333336</v>
      </c>
      <c r="H46" s="30">
        <v>81</v>
      </c>
      <c r="I46" s="28">
        <v>72.400000000000006</v>
      </c>
      <c r="J46" s="15">
        <f t="shared" si="0"/>
        <v>70.72</v>
      </c>
      <c r="K46" s="3">
        <v>2</v>
      </c>
      <c r="L46" s="3"/>
      <c r="M46" s="3"/>
    </row>
    <row r="47" spans="1:13" ht="26.1" customHeight="1">
      <c r="A47" s="3">
        <v>42</v>
      </c>
      <c r="B47" s="14" t="s">
        <v>118</v>
      </c>
      <c r="C47" s="1" t="s">
        <v>71</v>
      </c>
      <c r="D47" s="12" t="s">
        <v>40</v>
      </c>
      <c r="E47" s="14" t="s">
        <v>43</v>
      </c>
      <c r="F47" s="2">
        <v>69</v>
      </c>
      <c r="G47" s="16">
        <v>46</v>
      </c>
      <c r="H47" s="30">
        <v>77</v>
      </c>
      <c r="I47" s="15">
        <v>61.4</v>
      </c>
      <c r="J47" s="15">
        <f>G47*0.3+H47*0.4+I47*0.3</f>
        <v>63.019999999999996</v>
      </c>
      <c r="K47" s="3">
        <v>3</v>
      </c>
      <c r="L47" s="3"/>
      <c r="M47" s="3"/>
    </row>
    <row r="48" spans="1:13" ht="26.1" customHeight="1">
      <c r="A48" s="3">
        <v>43</v>
      </c>
      <c r="B48" s="14" t="s">
        <v>117</v>
      </c>
      <c r="C48" s="1" t="s">
        <v>70</v>
      </c>
      <c r="D48" s="12" t="s">
        <v>40</v>
      </c>
      <c r="E48" s="14" t="s">
        <v>43</v>
      </c>
      <c r="F48" s="2">
        <v>71</v>
      </c>
      <c r="G48" s="16">
        <v>47.333333333333336</v>
      </c>
      <c r="H48" s="30">
        <v>76</v>
      </c>
      <c r="I48" s="15"/>
      <c r="J48" s="15">
        <f t="shared" si="0"/>
        <v>44.6</v>
      </c>
      <c r="K48" s="3">
        <v>4</v>
      </c>
      <c r="L48" s="3"/>
      <c r="M48" s="3" t="s">
        <v>132</v>
      </c>
    </row>
    <row r="49" spans="1:13" ht="26.1" customHeight="1">
      <c r="A49" s="18">
        <v>44</v>
      </c>
      <c r="B49" s="21" t="s">
        <v>122</v>
      </c>
      <c r="C49" s="20" t="s">
        <v>73</v>
      </c>
      <c r="D49" s="20" t="s">
        <v>41</v>
      </c>
      <c r="E49" s="21" t="s">
        <v>50</v>
      </c>
      <c r="F49" s="21">
        <v>97.5</v>
      </c>
      <c r="G49" s="24">
        <v>65</v>
      </c>
      <c r="H49" s="22"/>
      <c r="I49" s="27">
        <v>77.2</v>
      </c>
      <c r="J49" s="23">
        <f t="shared" ref="J49:J54" si="1">G49*0.6+I49*0.4</f>
        <v>69.88</v>
      </c>
      <c r="K49" s="26" t="s">
        <v>129</v>
      </c>
      <c r="L49" s="18" t="s">
        <v>130</v>
      </c>
      <c r="M49" s="18"/>
    </row>
    <row r="50" spans="1:13" ht="26.1" customHeight="1">
      <c r="A50" s="3">
        <v>45</v>
      </c>
      <c r="B50" s="14" t="s">
        <v>123</v>
      </c>
      <c r="C50" s="1" t="s">
        <v>74</v>
      </c>
      <c r="D50" s="12" t="s">
        <v>41</v>
      </c>
      <c r="E50" s="14" t="s">
        <v>50</v>
      </c>
      <c r="F50" s="2">
        <v>96</v>
      </c>
      <c r="G50" s="16">
        <v>64</v>
      </c>
      <c r="H50" s="6"/>
      <c r="I50" s="28">
        <v>77</v>
      </c>
      <c r="J50" s="15">
        <f t="shared" si="1"/>
        <v>69.2</v>
      </c>
      <c r="K50" s="3">
        <v>2</v>
      </c>
      <c r="L50" s="3"/>
      <c r="M50" s="3"/>
    </row>
    <row r="51" spans="1:13" s="4" customFormat="1" ht="26.1" customHeight="1">
      <c r="A51" s="3">
        <v>46</v>
      </c>
      <c r="B51" s="14" t="s">
        <v>119</v>
      </c>
      <c r="C51" s="1" t="s">
        <v>72</v>
      </c>
      <c r="D51" s="12" t="s">
        <v>120</v>
      </c>
      <c r="E51" s="14" t="s">
        <v>121</v>
      </c>
      <c r="F51" s="2">
        <v>97.5</v>
      </c>
      <c r="G51" s="16">
        <v>65</v>
      </c>
      <c r="H51" s="6"/>
      <c r="I51" s="15"/>
      <c r="J51" s="15">
        <f>G51*0.6+I51*0.4</f>
        <v>39</v>
      </c>
      <c r="K51" s="3">
        <v>3</v>
      </c>
      <c r="L51" s="3"/>
      <c r="M51" s="3" t="s">
        <v>132</v>
      </c>
    </row>
    <row r="52" spans="1:13" s="4" customFormat="1" ht="26.1" customHeight="1">
      <c r="A52" s="18">
        <v>47</v>
      </c>
      <c r="B52" s="21" t="s">
        <v>124</v>
      </c>
      <c r="C52" s="20" t="s">
        <v>75</v>
      </c>
      <c r="D52" s="20" t="s">
        <v>125</v>
      </c>
      <c r="E52" s="21" t="s">
        <v>50</v>
      </c>
      <c r="F52" s="21">
        <v>94</v>
      </c>
      <c r="G52" s="24">
        <v>62.666666666666671</v>
      </c>
      <c r="H52" s="22"/>
      <c r="I52" s="27">
        <v>76.2</v>
      </c>
      <c r="J52" s="23">
        <f t="shared" si="1"/>
        <v>68.080000000000013</v>
      </c>
      <c r="K52" s="18">
        <v>1</v>
      </c>
      <c r="L52" s="18" t="s">
        <v>130</v>
      </c>
      <c r="M52" s="18"/>
    </row>
    <row r="53" spans="1:13" ht="26.1" customHeight="1">
      <c r="A53" s="3">
        <v>48</v>
      </c>
      <c r="B53" s="14" t="s">
        <v>126</v>
      </c>
      <c r="C53" s="1" t="s">
        <v>76</v>
      </c>
      <c r="D53" s="12" t="s">
        <v>42</v>
      </c>
      <c r="E53" s="14" t="s">
        <v>50</v>
      </c>
      <c r="F53" s="2">
        <v>85</v>
      </c>
      <c r="G53" s="16">
        <v>56.666666666666664</v>
      </c>
      <c r="H53" s="6"/>
      <c r="I53" s="28">
        <v>81.599999999999994</v>
      </c>
      <c r="J53" s="15">
        <f t="shared" si="1"/>
        <v>66.64</v>
      </c>
      <c r="K53" s="3">
        <v>2</v>
      </c>
      <c r="L53" s="3"/>
      <c r="M53" s="3"/>
    </row>
    <row r="54" spans="1:13" ht="26.1" customHeight="1">
      <c r="A54" s="3">
        <v>49</v>
      </c>
      <c r="B54" s="14" t="s">
        <v>127</v>
      </c>
      <c r="C54" s="1" t="s">
        <v>77</v>
      </c>
      <c r="D54" s="12" t="s">
        <v>42</v>
      </c>
      <c r="E54" s="14" t="s">
        <v>50</v>
      </c>
      <c r="F54" s="2">
        <v>81.5</v>
      </c>
      <c r="G54" s="16">
        <v>54.333333333333336</v>
      </c>
      <c r="H54" s="6"/>
      <c r="I54" s="28">
        <v>76.8</v>
      </c>
      <c r="J54" s="15">
        <f t="shared" si="1"/>
        <v>63.32</v>
      </c>
      <c r="K54" s="3">
        <v>3</v>
      </c>
      <c r="L54" s="3"/>
      <c r="M54" s="3"/>
    </row>
    <row r="55" spans="1:13">
      <c r="C55" s="9"/>
    </row>
    <row r="56" spans="1:13">
      <c r="C56" s="10"/>
    </row>
  </sheetData>
  <mergeCells count="13">
    <mergeCell ref="A1:M3"/>
    <mergeCell ref="H4:H5"/>
    <mergeCell ref="I4:I5"/>
    <mergeCell ref="J4:J5"/>
    <mergeCell ref="K4:K5"/>
    <mergeCell ref="L4:L5"/>
    <mergeCell ref="M4:M5"/>
    <mergeCell ref="F4:G4"/>
    <mergeCell ref="A4:A5"/>
    <mergeCell ref="B4:B5"/>
    <mergeCell ref="C4:C5"/>
    <mergeCell ref="D4:D5"/>
    <mergeCell ref="E4:E5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2017-09-30T01:22:21Z</dcterms:modified>
</cp:coreProperties>
</file>