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文职辅警" sheetId="1" r:id="rId1"/>
    <sheet name="勤务辅警（男）" sheetId="2" r:id="rId2"/>
    <sheet name="勤务辅警（女）" sheetId="3" r:id="rId3"/>
  </sheets>
  <definedNames>
    <definedName name="_xlnm._FilterDatabase" localSheetId="0" hidden="1">文职辅警!$A$2:$C$22</definedName>
  </definedNames>
  <calcPr calcId="114210"/>
</workbook>
</file>

<file path=xl/calcChain.xml><?xml version="1.0" encoding="utf-8"?>
<calcChain xmlns="http://schemas.openxmlformats.org/spreadsheetml/2006/main">
  <c r="F4" i="3"/>
  <c r="F5"/>
  <c r="F6"/>
  <c r="F7"/>
  <c r="F8"/>
  <c r="D4"/>
  <c r="D5"/>
  <c r="D6"/>
  <c r="D7"/>
  <c r="D8"/>
  <c r="F3"/>
  <c r="D3"/>
  <c r="G4" i="2"/>
  <c r="G5"/>
  <c r="G6"/>
  <c r="G7"/>
  <c r="G8"/>
  <c r="G9"/>
  <c r="G10"/>
  <c r="G11"/>
  <c r="G12"/>
  <c r="G13"/>
  <c r="G14"/>
  <c r="G15"/>
  <c r="G16"/>
  <c r="G17"/>
  <c r="G18"/>
  <c r="G19"/>
  <c r="G20"/>
  <c r="G21"/>
  <c r="G2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3"/>
  <c r="G4" i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3"/>
  <c r="G3" i="3"/>
  <c r="G4"/>
  <c r="G8"/>
  <c r="G5"/>
  <c r="G6"/>
  <c r="G7"/>
</calcChain>
</file>

<file path=xl/sharedStrings.xml><?xml version="1.0" encoding="utf-8"?>
<sst xmlns="http://schemas.openxmlformats.org/spreadsheetml/2006/main" count="73" uniqueCount="65">
  <si>
    <t>备注</t>
    <phoneticPr fontId="1" type="noConversion"/>
  </si>
  <si>
    <t>笔试分数</t>
    <phoneticPr fontId="1" type="noConversion"/>
  </si>
  <si>
    <t>姓名</t>
    <phoneticPr fontId="1" type="noConversion"/>
  </si>
  <si>
    <t>王文龙</t>
  </si>
  <si>
    <t>王智星</t>
  </si>
  <si>
    <t>冯章俊</t>
  </si>
  <si>
    <t>程天宏</t>
  </si>
  <si>
    <t>王布田</t>
  </si>
  <si>
    <t>代  婷</t>
  </si>
  <si>
    <t>王升权</t>
  </si>
  <si>
    <t>罗荥略</t>
  </si>
  <si>
    <t>刘明兴</t>
  </si>
  <si>
    <t>谢武燕</t>
  </si>
  <si>
    <t>许千城</t>
  </si>
  <si>
    <t>许千逸</t>
  </si>
  <si>
    <r>
      <t>伍</t>
    </r>
    <r>
      <rPr>
        <sz val="11"/>
        <rFont val="Tahoma"/>
        <family val="2"/>
      </rPr>
      <t xml:space="preserve">   </t>
    </r>
    <r>
      <rPr>
        <sz val="11"/>
        <rFont val="宋体"/>
        <charset val="134"/>
      </rPr>
      <t>倩</t>
    </r>
  </si>
  <si>
    <t>李云浩</t>
  </si>
  <si>
    <t>席培荣</t>
  </si>
  <si>
    <t>谢武涛</t>
  </si>
  <si>
    <t>黄海燕</t>
  </si>
  <si>
    <t>曾  诚</t>
  </si>
  <si>
    <t>廖肖雄</t>
  </si>
  <si>
    <t>宋贤锋</t>
  </si>
  <si>
    <t>段安醒</t>
  </si>
  <si>
    <t>金玉石</t>
  </si>
  <si>
    <r>
      <t>李</t>
    </r>
    <r>
      <rPr>
        <sz val="11"/>
        <rFont val="Tahoma"/>
        <family val="2"/>
      </rPr>
      <t xml:space="preserve">   </t>
    </r>
    <r>
      <rPr>
        <sz val="11"/>
        <rFont val="宋体"/>
        <charset val="134"/>
      </rPr>
      <t>菠</t>
    </r>
  </si>
  <si>
    <r>
      <t>黄</t>
    </r>
    <r>
      <rPr>
        <sz val="11"/>
        <rFont val="Tahoma"/>
        <family val="2"/>
      </rPr>
      <t xml:space="preserve">  </t>
    </r>
    <r>
      <rPr>
        <sz val="11"/>
        <rFont val="宋体"/>
        <charset val="134"/>
      </rPr>
      <t>玉</t>
    </r>
  </si>
  <si>
    <t>杨小岗</t>
  </si>
  <si>
    <t>龙梓曜</t>
  </si>
  <si>
    <t>何凌锋</t>
  </si>
  <si>
    <r>
      <t>田</t>
    </r>
    <r>
      <rPr>
        <sz val="11"/>
        <rFont val="Tahoma"/>
        <family val="2"/>
      </rPr>
      <t xml:space="preserve">   </t>
    </r>
    <r>
      <rPr>
        <sz val="11"/>
        <rFont val="宋体"/>
        <charset val="134"/>
      </rPr>
      <t>超</t>
    </r>
  </si>
  <si>
    <t>伍鸿胜</t>
  </si>
  <si>
    <t>娄仁坤</t>
  </si>
  <si>
    <t>沈  晨　</t>
  </si>
  <si>
    <r>
      <t>杨</t>
    </r>
    <r>
      <rPr>
        <sz val="11"/>
        <rFont val="Tahoma"/>
        <family val="2"/>
      </rPr>
      <t xml:space="preserve">   </t>
    </r>
    <r>
      <rPr>
        <sz val="11"/>
        <rFont val="宋体"/>
        <charset val="134"/>
      </rPr>
      <t>超</t>
    </r>
  </si>
  <si>
    <t>张仁宗</t>
  </si>
  <si>
    <t>丁诗栋</t>
  </si>
  <si>
    <r>
      <t>杨</t>
    </r>
    <r>
      <rPr>
        <sz val="11"/>
        <rFont val="Tahoma"/>
        <family val="2"/>
      </rPr>
      <t xml:space="preserve">  </t>
    </r>
    <r>
      <rPr>
        <sz val="11"/>
        <rFont val="宋体"/>
        <charset val="134"/>
      </rPr>
      <t>星</t>
    </r>
  </si>
  <si>
    <t>王强胜</t>
  </si>
  <si>
    <t>郭忠科</t>
  </si>
  <si>
    <t>张翠丽</t>
  </si>
  <si>
    <r>
      <t>夏</t>
    </r>
    <r>
      <rPr>
        <sz val="11"/>
        <rFont val="Tahoma"/>
        <family val="2"/>
      </rPr>
      <t xml:space="preserve">   </t>
    </r>
    <r>
      <rPr>
        <sz val="11"/>
        <rFont val="宋体"/>
        <charset val="134"/>
      </rPr>
      <t>云</t>
    </r>
  </si>
  <si>
    <t>沈钰舟</t>
  </si>
  <si>
    <r>
      <t>马</t>
    </r>
    <r>
      <rPr>
        <sz val="11"/>
        <rFont val="Tahoma"/>
        <family val="2"/>
      </rPr>
      <t xml:space="preserve">  </t>
    </r>
    <r>
      <rPr>
        <sz val="11"/>
        <rFont val="宋体"/>
        <charset val="134"/>
      </rPr>
      <t>艳</t>
    </r>
  </si>
  <si>
    <t>张小云</t>
  </si>
  <si>
    <t>齐庆鸿</t>
  </si>
  <si>
    <t>排名</t>
    <phoneticPr fontId="1" type="noConversion"/>
  </si>
  <si>
    <t>面试分数</t>
    <phoneticPr fontId="1" type="noConversion"/>
  </si>
  <si>
    <t>总分</t>
    <phoneticPr fontId="1" type="noConversion"/>
  </si>
  <si>
    <t>排名</t>
    <phoneticPr fontId="1" type="noConversion"/>
  </si>
  <si>
    <t>姓名</t>
    <phoneticPr fontId="1" type="noConversion"/>
  </si>
  <si>
    <t>笔试分数</t>
    <phoneticPr fontId="1" type="noConversion"/>
  </si>
  <si>
    <t>面试分数</t>
    <phoneticPr fontId="1" type="noConversion"/>
  </si>
  <si>
    <t>总分</t>
    <phoneticPr fontId="1" type="noConversion"/>
  </si>
  <si>
    <t>备注</t>
    <phoneticPr fontId="1" type="noConversion"/>
  </si>
  <si>
    <t>面试分数</t>
    <phoneticPr fontId="1" type="noConversion"/>
  </si>
  <si>
    <t>总分</t>
    <phoneticPr fontId="1" type="noConversion"/>
  </si>
  <si>
    <t>折算后笔试成绩</t>
    <phoneticPr fontId="1" type="noConversion"/>
  </si>
  <si>
    <t>折算后面试成绩</t>
    <phoneticPr fontId="1" type="noConversion"/>
  </si>
  <si>
    <t>安顺市公安局黄果树旅游区分局公开招聘辅警人员总成绩汇总表         （勤务辅警（男））</t>
    <phoneticPr fontId="1" type="noConversion"/>
  </si>
  <si>
    <t>安顺市公安局黄果树旅游区分局公开招聘辅警人员总成绩汇总表                （文职辅警）</t>
    <phoneticPr fontId="1" type="noConversion"/>
  </si>
  <si>
    <t>安顺市公安局黄果树旅游区分局公开招聘辅警人员总成绩汇总表                    （勤务辅警（女））</t>
    <phoneticPr fontId="1" type="noConversion"/>
  </si>
  <si>
    <t>陈   青</t>
    <phoneticPr fontId="1" type="noConversion"/>
  </si>
  <si>
    <r>
      <t>唐</t>
    </r>
    <r>
      <rPr>
        <sz val="11"/>
        <rFont val="Tahoma"/>
        <family val="2"/>
      </rPr>
      <t xml:space="preserve">   </t>
    </r>
    <r>
      <rPr>
        <sz val="11"/>
        <rFont val="宋体"/>
        <charset val="134"/>
      </rPr>
      <t>力</t>
    </r>
    <phoneticPr fontId="1" type="noConversion"/>
  </si>
  <si>
    <t>卢  怡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</si>
</sst>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</font>
    <font>
      <sz val="9"/>
      <name val="Tahoma"/>
      <family val="2"/>
    </font>
    <font>
      <b/>
      <sz val="11"/>
      <color indexed="8"/>
      <name val="宋体"/>
      <charset val="134"/>
    </font>
    <font>
      <sz val="11"/>
      <color indexed="12"/>
      <name val="Tahoma"/>
      <family val="2"/>
    </font>
    <font>
      <sz val="11"/>
      <name val="Tahoma"/>
      <family val="2"/>
    </font>
    <font>
      <sz val="11"/>
      <name val="宋体"/>
      <charset val="134"/>
    </font>
    <font>
      <sz val="10.5"/>
      <name val="微软雅黑"/>
      <family val="2"/>
      <charset val="134"/>
    </font>
    <font>
      <b/>
      <sz val="20"/>
      <color indexed="8"/>
      <name val="宋体"/>
      <charset val="134"/>
    </font>
    <font>
      <b/>
      <sz val="20"/>
      <color indexed="8"/>
      <name val="Tahoma"/>
      <family val="2"/>
    </font>
    <font>
      <b/>
      <sz val="22"/>
      <color indexed="8"/>
      <name val="宋体"/>
      <charset val="134"/>
    </font>
    <font>
      <sz val="11"/>
      <color indexed="1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workbookViewId="0">
      <selection activeCell="K8" sqref="K8"/>
    </sheetView>
  </sheetViews>
  <sheetFormatPr defaultRowHeight="14.25"/>
  <cols>
    <col min="1" max="1" width="9.25" style="2" customWidth="1"/>
    <col min="2" max="2" width="15.625" style="2" customWidth="1"/>
    <col min="3" max="4" width="15.75" style="2" customWidth="1"/>
    <col min="5" max="6" width="16.75" style="2" customWidth="1"/>
    <col min="7" max="7" width="17.75" style="2" customWidth="1"/>
    <col min="8" max="8" width="18.125" style="2" customWidth="1"/>
    <col min="9" max="16384" width="9" style="2"/>
  </cols>
  <sheetData>
    <row r="1" spans="1:8" ht="55.5" customHeight="1">
      <c r="A1" s="19" t="s">
        <v>60</v>
      </c>
      <c r="B1" s="20"/>
      <c r="C1" s="20"/>
      <c r="D1" s="20"/>
      <c r="E1" s="20"/>
      <c r="F1" s="20"/>
      <c r="G1" s="20"/>
      <c r="H1" s="20"/>
    </row>
    <row r="2" spans="1:8" s="1" customFormat="1" ht="27" customHeight="1">
      <c r="A2" s="12" t="s">
        <v>46</v>
      </c>
      <c r="B2" s="13" t="s">
        <v>2</v>
      </c>
      <c r="C2" s="12" t="s">
        <v>1</v>
      </c>
      <c r="D2" s="13" t="s">
        <v>57</v>
      </c>
      <c r="E2" s="13" t="s">
        <v>47</v>
      </c>
      <c r="F2" s="13" t="s">
        <v>58</v>
      </c>
      <c r="G2" s="13" t="s">
        <v>48</v>
      </c>
      <c r="H2" s="12" t="s">
        <v>0</v>
      </c>
    </row>
    <row r="3" spans="1:8" s="4" customFormat="1" ht="27" customHeight="1">
      <c r="A3" s="18">
        <v>1</v>
      </c>
      <c r="B3" s="11" t="s">
        <v>10</v>
      </c>
      <c r="C3" s="11">
        <v>48</v>
      </c>
      <c r="D3" s="11">
        <f>C3*0.6</f>
        <v>28.799999999999997</v>
      </c>
      <c r="E3" s="5">
        <v>81.2</v>
      </c>
      <c r="F3" s="5">
        <f>E3*0.4</f>
        <v>32.480000000000004</v>
      </c>
      <c r="G3" s="6">
        <f>D3+F3</f>
        <v>61.28</v>
      </c>
      <c r="H3" s="5"/>
    </row>
    <row r="4" spans="1:8" s="4" customFormat="1" ht="27" customHeight="1">
      <c r="A4" s="18">
        <v>2</v>
      </c>
      <c r="B4" s="6" t="s">
        <v>8</v>
      </c>
      <c r="C4" s="6">
        <v>53</v>
      </c>
      <c r="D4" s="11">
        <f t="shared" ref="D4:D22" si="0">C4*0.6</f>
        <v>31.799999999999997</v>
      </c>
      <c r="E4" s="6">
        <v>72</v>
      </c>
      <c r="F4" s="5">
        <f t="shared" ref="F4:F22" si="1">E4*0.4</f>
        <v>28.8</v>
      </c>
      <c r="G4" s="6">
        <f t="shared" ref="G4:G22" si="2">D4+F4</f>
        <v>60.599999999999994</v>
      </c>
      <c r="H4" s="5"/>
    </row>
    <row r="5" spans="1:8" s="4" customFormat="1" ht="27" customHeight="1">
      <c r="A5" s="18">
        <v>3</v>
      </c>
      <c r="B5" s="11" t="s">
        <v>62</v>
      </c>
      <c r="C5" s="11">
        <v>51.5</v>
      </c>
      <c r="D5" s="11">
        <f t="shared" si="0"/>
        <v>30.9</v>
      </c>
      <c r="E5" s="5">
        <v>71.5</v>
      </c>
      <c r="F5" s="5">
        <f t="shared" si="1"/>
        <v>28.6</v>
      </c>
      <c r="G5" s="6">
        <f t="shared" si="2"/>
        <v>59.5</v>
      </c>
      <c r="H5" s="5"/>
    </row>
    <row r="6" spans="1:8" s="4" customFormat="1" ht="27" customHeight="1">
      <c r="A6" s="18">
        <v>4</v>
      </c>
      <c r="B6" s="6" t="s">
        <v>11</v>
      </c>
      <c r="C6" s="6">
        <v>55</v>
      </c>
      <c r="D6" s="11">
        <f t="shared" si="0"/>
        <v>33</v>
      </c>
      <c r="E6" s="6">
        <v>64.900000000000006</v>
      </c>
      <c r="F6" s="5">
        <f t="shared" si="1"/>
        <v>25.960000000000004</v>
      </c>
      <c r="G6" s="6">
        <f t="shared" si="2"/>
        <v>58.960000000000008</v>
      </c>
      <c r="H6" s="5"/>
    </row>
    <row r="7" spans="1:8" s="4" customFormat="1" ht="27" customHeight="1">
      <c r="A7" s="18">
        <v>5</v>
      </c>
      <c r="B7" s="6" t="s">
        <v>63</v>
      </c>
      <c r="C7" s="6">
        <v>40</v>
      </c>
      <c r="D7" s="11">
        <f t="shared" si="0"/>
        <v>24</v>
      </c>
      <c r="E7" s="6">
        <v>86.4</v>
      </c>
      <c r="F7" s="5">
        <f t="shared" si="1"/>
        <v>34.56</v>
      </c>
      <c r="G7" s="6">
        <f t="shared" si="2"/>
        <v>58.56</v>
      </c>
      <c r="H7" s="7"/>
    </row>
    <row r="8" spans="1:8" s="4" customFormat="1" ht="27" customHeight="1">
      <c r="A8" s="18">
        <v>6</v>
      </c>
      <c r="B8" s="6" t="s">
        <v>20</v>
      </c>
      <c r="C8" s="6">
        <v>43.5</v>
      </c>
      <c r="D8" s="11">
        <f t="shared" si="0"/>
        <v>26.099999999999998</v>
      </c>
      <c r="E8" s="5">
        <v>79.5</v>
      </c>
      <c r="F8" s="5">
        <f t="shared" si="1"/>
        <v>31.8</v>
      </c>
      <c r="G8" s="6">
        <f t="shared" si="2"/>
        <v>57.9</v>
      </c>
      <c r="H8" s="5"/>
    </row>
    <row r="9" spans="1:8" s="4" customFormat="1" ht="27" customHeight="1">
      <c r="A9" s="18">
        <v>7</v>
      </c>
      <c r="B9" s="17" t="s">
        <v>9</v>
      </c>
      <c r="C9" s="17">
        <v>48</v>
      </c>
      <c r="D9" s="11">
        <f t="shared" si="0"/>
        <v>28.799999999999997</v>
      </c>
      <c r="E9" s="5">
        <v>70.900000000000006</v>
      </c>
      <c r="F9" s="5">
        <f t="shared" si="1"/>
        <v>28.360000000000003</v>
      </c>
      <c r="G9" s="6">
        <f t="shared" si="2"/>
        <v>57.16</v>
      </c>
      <c r="H9" s="5"/>
    </row>
    <row r="10" spans="1:8" s="4" customFormat="1" ht="27" customHeight="1">
      <c r="A10" s="18">
        <v>8</v>
      </c>
      <c r="B10" s="6" t="s">
        <v>15</v>
      </c>
      <c r="C10" s="6">
        <v>41.5</v>
      </c>
      <c r="D10" s="11">
        <f t="shared" si="0"/>
        <v>24.9</v>
      </c>
      <c r="E10" s="6">
        <v>77.400000000000006</v>
      </c>
      <c r="F10" s="5">
        <f t="shared" si="1"/>
        <v>30.960000000000004</v>
      </c>
      <c r="G10" s="6">
        <f t="shared" si="2"/>
        <v>55.86</v>
      </c>
      <c r="H10" s="5"/>
    </row>
    <row r="11" spans="1:8" s="4" customFormat="1" ht="27" customHeight="1">
      <c r="A11" s="18">
        <v>9</v>
      </c>
      <c r="B11" s="6" t="s">
        <v>5</v>
      </c>
      <c r="C11" s="6">
        <v>54.5</v>
      </c>
      <c r="D11" s="11">
        <f t="shared" si="0"/>
        <v>32.699999999999996</v>
      </c>
      <c r="E11" s="6">
        <v>56.3</v>
      </c>
      <c r="F11" s="5">
        <f t="shared" si="1"/>
        <v>22.52</v>
      </c>
      <c r="G11" s="6">
        <f t="shared" si="2"/>
        <v>55.22</v>
      </c>
      <c r="H11" s="5"/>
    </row>
    <row r="12" spans="1:8" s="4" customFormat="1" ht="27" customHeight="1">
      <c r="A12" s="18">
        <v>10</v>
      </c>
      <c r="B12" s="6" t="s">
        <v>14</v>
      </c>
      <c r="C12" s="6">
        <v>47</v>
      </c>
      <c r="D12" s="11">
        <f t="shared" si="0"/>
        <v>28.2</v>
      </c>
      <c r="E12" s="5">
        <v>66.8</v>
      </c>
      <c r="F12" s="5">
        <f t="shared" si="1"/>
        <v>26.72</v>
      </c>
      <c r="G12" s="6">
        <f t="shared" si="2"/>
        <v>54.92</v>
      </c>
      <c r="H12" s="5"/>
    </row>
    <row r="13" spans="1:8" s="4" customFormat="1" ht="27" customHeight="1">
      <c r="A13" s="3">
        <v>11</v>
      </c>
      <c r="B13" s="10" t="s">
        <v>13</v>
      </c>
      <c r="C13" s="6">
        <v>41.5</v>
      </c>
      <c r="D13" s="11">
        <f t="shared" si="0"/>
        <v>24.9</v>
      </c>
      <c r="E13" s="6">
        <v>72.5</v>
      </c>
      <c r="F13" s="5">
        <f t="shared" si="1"/>
        <v>29</v>
      </c>
      <c r="G13" s="6">
        <f t="shared" si="2"/>
        <v>53.9</v>
      </c>
      <c r="H13" s="5"/>
    </row>
    <row r="14" spans="1:8" s="4" customFormat="1" ht="27" customHeight="1">
      <c r="A14" s="3">
        <v>12</v>
      </c>
      <c r="B14" s="6" t="s">
        <v>4</v>
      </c>
      <c r="C14" s="6">
        <v>40.5</v>
      </c>
      <c r="D14" s="11">
        <f t="shared" si="0"/>
        <v>24.3</v>
      </c>
      <c r="E14" s="6">
        <v>70.3</v>
      </c>
      <c r="F14" s="5">
        <f t="shared" si="1"/>
        <v>28.12</v>
      </c>
      <c r="G14" s="6">
        <f t="shared" si="2"/>
        <v>52.42</v>
      </c>
      <c r="H14" s="5"/>
    </row>
    <row r="15" spans="1:8" s="4" customFormat="1" ht="27" customHeight="1">
      <c r="A15" s="3">
        <v>13</v>
      </c>
      <c r="B15" s="6" t="s">
        <v>17</v>
      </c>
      <c r="C15" s="6">
        <v>49.5</v>
      </c>
      <c r="D15" s="11">
        <f t="shared" si="0"/>
        <v>29.7</v>
      </c>
      <c r="E15" s="5">
        <v>54.4</v>
      </c>
      <c r="F15" s="5">
        <f t="shared" si="1"/>
        <v>21.76</v>
      </c>
      <c r="G15" s="6">
        <f t="shared" si="2"/>
        <v>51.46</v>
      </c>
      <c r="H15" s="5"/>
    </row>
    <row r="16" spans="1:8" s="4" customFormat="1" ht="27" customHeight="1">
      <c r="A16" s="3">
        <v>14</v>
      </c>
      <c r="B16" s="6" t="s">
        <v>6</v>
      </c>
      <c r="C16" s="6">
        <v>45</v>
      </c>
      <c r="D16" s="11">
        <f t="shared" si="0"/>
        <v>27</v>
      </c>
      <c r="E16" s="5">
        <v>59.1</v>
      </c>
      <c r="F16" s="5">
        <f t="shared" si="1"/>
        <v>23.64</v>
      </c>
      <c r="G16" s="6">
        <f t="shared" si="2"/>
        <v>50.64</v>
      </c>
      <c r="H16" s="5"/>
    </row>
    <row r="17" spans="1:8" s="4" customFormat="1" ht="27" customHeight="1">
      <c r="A17" s="3">
        <v>15</v>
      </c>
      <c r="B17" s="6" t="s">
        <v>18</v>
      </c>
      <c r="C17" s="6">
        <v>42</v>
      </c>
      <c r="D17" s="11">
        <f t="shared" si="0"/>
        <v>25.2</v>
      </c>
      <c r="E17" s="6">
        <v>62.4</v>
      </c>
      <c r="F17" s="5">
        <f t="shared" si="1"/>
        <v>24.96</v>
      </c>
      <c r="G17" s="6">
        <f t="shared" si="2"/>
        <v>50.16</v>
      </c>
      <c r="H17" s="6"/>
    </row>
    <row r="18" spans="1:8" s="4" customFormat="1" ht="27" customHeight="1">
      <c r="A18" s="3">
        <v>16</v>
      </c>
      <c r="B18" s="6" t="s">
        <v>16</v>
      </c>
      <c r="C18" s="6">
        <v>40</v>
      </c>
      <c r="D18" s="11">
        <f t="shared" si="0"/>
        <v>24</v>
      </c>
      <c r="E18" s="6">
        <v>63</v>
      </c>
      <c r="F18" s="5">
        <f t="shared" si="1"/>
        <v>25.200000000000003</v>
      </c>
      <c r="G18" s="6">
        <f t="shared" si="2"/>
        <v>49.2</v>
      </c>
      <c r="H18" s="5"/>
    </row>
    <row r="19" spans="1:8" s="4" customFormat="1" ht="27" customHeight="1">
      <c r="A19" s="3">
        <v>17</v>
      </c>
      <c r="B19" s="6" t="s">
        <v>12</v>
      </c>
      <c r="C19" s="6">
        <v>41</v>
      </c>
      <c r="D19" s="11">
        <f t="shared" si="0"/>
        <v>24.599999999999998</v>
      </c>
      <c r="E19" s="6">
        <v>61.3</v>
      </c>
      <c r="F19" s="5">
        <f t="shared" si="1"/>
        <v>24.52</v>
      </c>
      <c r="G19" s="6">
        <f t="shared" si="2"/>
        <v>49.12</v>
      </c>
      <c r="H19" s="5"/>
    </row>
    <row r="20" spans="1:8" s="4" customFormat="1" ht="27" customHeight="1">
      <c r="A20" s="3">
        <v>18</v>
      </c>
      <c r="B20" s="6" t="s">
        <v>7</v>
      </c>
      <c r="C20" s="6">
        <v>40</v>
      </c>
      <c r="D20" s="11">
        <f t="shared" si="0"/>
        <v>24</v>
      </c>
      <c r="E20" s="6">
        <v>58.5</v>
      </c>
      <c r="F20" s="5">
        <f t="shared" si="1"/>
        <v>23.400000000000002</v>
      </c>
      <c r="G20" s="6">
        <f t="shared" si="2"/>
        <v>47.400000000000006</v>
      </c>
      <c r="H20" s="7"/>
    </row>
    <row r="21" spans="1:8" s="4" customFormat="1" ht="27" customHeight="1">
      <c r="A21" s="3">
        <v>19</v>
      </c>
      <c r="B21" s="6" t="s">
        <v>19</v>
      </c>
      <c r="C21" s="6">
        <v>48</v>
      </c>
      <c r="D21" s="11">
        <f t="shared" si="0"/>
        <v>28.799999999999997</v>
      </c>
      <c r="E21" s="5">
        <v>0</v>
      </c>
      <c r="F21" s="5">
        <f t="shared" si="1"/>
        <v>0</v>
      </c>
      <c r="G21" s="6">
        <f t="shared" si="2"/>
        <v>28.799999999999997</v>
      </c>
      <c r="H21" s="5"/>
    </row>
    <row r="22" spans="1:8" s="4" customFormat="1" ht="27" customHeight="1">
      <c r="A22" s="3">
        <v>20</v>
      </c>
      <c r="B22" s="6" t="s">
        <v>3</v>
      </c>
      <c r="C22" s="6">
        <v>39.5</v>
      </c>
      <c r="D22" s="11">
        <f t="shared" si="0"/>
        <v>23.7</v>
      </c>
      <c r="E22" s="6">
        <v>0</v>
      </c>
      <c r="F22" s="5">
        <f t="shared" si="1"/>
        <v>0</v>
      </c>
      <c r="G22" s="6">
        <f t="shared" si="2"/>
        <v>23.7</v>
      </c>
      <c r="H22" s="5"/>
    </row>
    <row r="23" spans="1:8" ht="21.95" customHeight="1"/>
    <row r="24" spans="1:8" ht="21.95" customHeight="1"/>
    <row r="25" spans="1:8" ht="21.95" customHeight="1"/>
    <row r="26" spans="1:8" ht="21.95" customHeight="1"/>
    <row r="27" spans="1:8" ht="21.95" customHeight="1"/>
    <row r="28" spans="1:8" ht="21.95" customHeight="1"/>
    <row r="29" spans="1:8" ht="21.95" customHeight="1"/>
    <row r="30" spans="1:8" ht="21.95" customHeight="1"/>
    <row r="31" spans="1:8" ht="21.95" customHeight="1"/>
    <row r="32" spans="1:8" ht="21.95" customHeight="1"/>
    <row r="33" spans="2:2" ht="21.95" customHeight="1"/>
    <row r="34" spans="2:2" ht="21.95" customHeight="1"/>
    <row r="35" spans="2:2" ht="21.95" customHeight="1"/>
    <row r="36" spans="2:2" ht="21.95" customHeight="1"/>
    <row r="37" spans="2:2" ht="21.95" customHeight="1"/>
    <row r="38" spans="2:2" ht="21.95" customHeight="1"/>
    <row r="39" spans="2:2" ht="21.95" customHeight="1"/>
    <row r="40" spans="2:2" ht="21.95" customHeight="1"/>
    <row r="41" spans="2:2" ht="21.95" customHeight="1"/>
    <row r="42" spans="2:2" ht="21.95" customHeight="1"/>
    <row r="43" spans="2:2" ht="21.95" customHeight="1"/>
    <row r="44" spans="2:2" ht="21.95" customHeight="1"/>
    <row r="45" spans="2:2" ht="21.95" customHeight="1">
      <c r="B45" s="8"/>
    </row>
    <row r="46" spans="2:2" ht="21.95" customHeight="1">
      <c r="B46" s="8"/>
    </row>
    <row r="47" spans="2:2" ht="21.95" customHeight="1">
      <c r="B47" s="9"/>
    </row>
    <row r="48" spans="2:2" ht="21.95" customHeight="1">
      <c r="B48" s="9"/>
    </row>
    <row r="49" spans="2:2">
      <c r="B49" s="8"/>
    </row>
  </sheetData>
  <autoFilter ref="A2:C22"/>
  <mergeCells count="1">
    <mergeCell ref="A1:H1"/>
  </mergeCells>
  <phoneticPr fontId="1" type="noConversion"/>
  <pageMargins left="0.57999999999999996" right="0.17" top="0.75" bottom="0.75" header="0.3" footer="0.3"/>
  <pageSetup paperSize="9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4"/>
  <sheetViews>
    <sheetView topLeftCell="A7" workbookViewId="0">
      <selection activeCell="J8" sqref="J8"/>
    </sheetView>
  </sheetViews>
  <sheetFormatPr defaultRowHeight="14.25"/>
  <cols>
    <col min="1" max="1" width="7.75" style="2" customWidth="1"/>
    <col min="2" max="2" width="16.75" style="2" customWidth="1"/>
    <col min="3" max="4" width="15.25" style="2" customWidth="1"/>
    <col min="5" max="6" width="17.25" style="2" customWidth="1"/>
    <col min="7" max="7" width="20.5" style="2" customWidth="1"/>
    <col min="8" max="8" width="17.375" style="2" customWidth="1"/>
    <col min="9" max="16384" width="9" style="2"/>
  </cols>
  <sheetData>
    <row r="1" spans="1:8" ht="55.5" customHeight="1">
      <c r="A1" s="21" t="s">
        <v>59</v>
      </c>
      <c r="B1" s="20"/>
      <c r="C1" s="20"/>
      <c r="D1" s="20"/>
      <c r="E1" s="20"/>
      <c r="F1" s="20"/>
      <c r="G1" s="20"/>
      <c r="H1" s="20"/>
    </row>
    <row r="2" spans="1:8" s="1" customFormat="1" ht="24.75" customHeight="1">
      <c r="A2" s="13" t="s">
        <v>49</v>
      </c>
      <c r="B2" s="13" t="s">
        <v>50</v>
      </c>
      <c r="C2" s="13" t="s">
        <v>51</v>
      </c>
      <c r="D2" s="13" t="s">
        <v>57</v>
      </c>
      <c r="E2" s="13" t="s">
        <v>52</v>
      </c>
      <c r="F2" s="13" t="s">
        <v>58</v>
      </c>
      <c r="G2" s="13" t="s">
        <v>53</v>
      </c>
      <c r="H2" s="13" t="s">
        <v>54</v>
      </c>
    </row>
    <row r="3" spans="1:8" s="4" customFormat="1" ht="24.75" customHeight="1">
      <c r="A3" s="18">
        <v>1</v>
      </c>
      <c r="B3" s="14" t="s">
        <v>24</v>
      </c>
      <c r="C3" s="14">
        <v>51</v>
      </c>
      <c r="D3" s="14">
        <f>C3*0.6</f>
        <v>30.599999999999998</v>
      </c>
      <c r="E3" s="14">
        <v>80.599999999999994</v>
      </c>
      <c r="F3" s="14">
        <f>E3*0.4</f>
        <v>32.24</v>
      </c>
      <c r="G3" s="14">
        <f>D3+F3</f>
        <v>62.84</v>
      </c>
      <c r="H3" s="15"/>
    </row>
    <row r="4" spans="1:8" s="4" customFormat="1" ht="24.75" customHeight="1">
      <c r="A4" s="18">
        <v>2</v>
      </c>
      <c r="B4" s="14" t="s">
        <v>34</v>
      </c>
      <c r="C4" s="14">
        <v>39.5</v>
      </c>
      <c r="D4" s="14">
        <f t="shared" ref="D4:D22" si="0">C4*0.6</f>
        <v>23.7</v>
      </c>
      <c r="E4" s="14">
        <v>85.4</v>
      </c>
      <c r="F4" s="14">
        <f t="shared" ref="F4:F22" si="1">E4*0.4</f>
        <v>34.160000000000004</v>
      </c>
      <c r="G4" s="14">
        <f t="shared" ref="G4:G22" si="2">D4+F4</f>
        <v>57.86</v>
      </c>
      <c r="H4" s="15"/>
    </row>
    <row r="5" spans="1:8" s="4" customFormat="1" ht="24.75" customHeight="1">
      <c r="A5" s="18">
        <v>3</v>
      </c>
      <c r="B5" s="14" t="s">
        <v>64</v>
      </c>
      <c r="C5" s="14">
        <v>50</v>
      </c>
      <c r="D5" s="14">
        <f t="shared" si="0"/>
        <v>30</v>
      </c>
      <c r="E5" s="14">
        <v>64.8</v>
      </c>
      <c r="F5" s="14">
        <f t="shared" si="1"/>
        <v>25.92</v>
      </c>
      <c r="G5" s="14">
        <f t="shared" si="2"/>
        <v>55.92</v>
      </c>
      <c r="H5" s="15"/>
    </row>
    <row r="6" spans="1:8" s="4" customFormat="1" ht="24.75" customHeight="1">
      <c r="A6" s="18">
        <v>4</v>
      </c>
      <c r="B6" s="14" t="s">
        <v>27</v>
      </c>
      <c r="C6" s="14">
        <v>39.5</v>
      </c>
      <c r="D6" s="14">
        <f t="shared" si="0"/>
        <v>23.7</v>
      </c>
      <c r="E6" s="14">
        <v>74.599999999999994</v>
      </c>
      <c r="F6" s="14">
        <f t="shared" si="1"/>
        <v>29.84</v>
      </c>
      <c r="G6" s="14">
        <f t="shared" si="2"/>
        <v>53.54</v>
      </c>
      <c r="H6" s="14"/>
    </row>
    <row r="7" spans="1:8" s="4" customFormat="1" ht="24.75" customHeight="1">
      <c r="A7" s="18">
        <v>5</v>
      </c>
      <c r="B7" s="14" t="s">
        <v>30</v>
      </c>
      <c r="C7" s="14">
        <v>38.5</v>
      </c>
      <c r="D7" s="14">
        <f t="shared" si="0"/>
        <v>23.099999999999998</v>
      </c>
      <c r="E7" s="14">
        <v>72.3</v>
      </c>
      <c r="F7" s="14">
        <f t="shared" si="1"/>
        <v>28.92</v>
      </c>
      <c r="G7" s="14">
        <f t="shared" si="2"/>
        <v>52.019999999999996</v>
      </c>
      <c r="H7" s="15"/>
    </row>
    <row r="8" spans="1:8" s="4" customFormat="1" ht="24.75" customHeight="1">
      <c r="A8" s="18">
        <v>6</v>
      </c>
      <c r="B8" s="14" t="s">
        <v>35</v>
      </c>
      <c r="C8" s="14">
        <v>33</v>
      </c>
      <c r="D8" s="14">
        <f t="shared" si="0"/>
        <v>19.8</v>
      </c>
      <c r="E8" s="14">
        <v>74.400000000000006</v>
      </c>
      <c r="F8" s="14">
        <f t="shared" si="1"/>
        <v>29.760000000000005</v>
      </c>
      <c r="G8" s="14">
        <f t="shared" si="2"/>
        <v>49.56</v>
      </c>
      <c r="H8" s="15"/>
    </row>
    <row r="9" spans="1:8" s="4" customFormat="1" ht="24.75" customHeight="1">
      <c r="A9" s="18">
        <v>7</v>
      </c>
      <c r="B9" s="14" t="s">
        <v>36</v>
      </c>
      <c r="C9" s="14">
        <v>33.5</v>
      </c>
      <c r="D9" s="14">
        <f t="shared" si="0"/>
        <v>20.099999999999998</v>
      </c>
      <c r="E9" s="14">
        <v>71.599999999999994</v>
      </c>
      <c r="F9" s="14">
        <f t="shared" si="1"/>
        <v>28.64</v>
      </c>
      <c r="G9" s="14">
        <f t="shared" si="2"/>
        <v>48.739999999999995</v>
      </c>
      <c r="H9" s="15"/>
    </row>
    <row r="10" spans="1:8" s="4" customFormat="1" ht="24.75" customHeight="1">
      <c r="A10" s="18">
        <v>8</v>
      </c>
      <c r="B10" s="14" t="s">
        <v>25</v>
      </c>
      <c r="C10" s="14">
        <v>40.5</v>
      </c>
      <c r="D10" s="14">
        <f t="shared" si="0"/>
        <v>24.3</v>
      </c>
      <c r="E10" s="14">
        <v>57.8</v>
      </c>
      <c r="F10" s="14">
        <f t="shared" si="1"/>
        <v>23.12</v>
      </c>
      <c r="G10" s="14">
        <f t="shared" si="2"/>
        <v>47.42</v>
      </c>
      <c r="H10" s="15"/>
    </row>
    <row r="11" spans="1:8" s="4" customFormat="1" ht="24.75" customHeight="1">
      <c r="A11" s="18">
        <v>9</v>
      </c>
      <c r="B11" s="14" t="s">
        <v>23</v>
      </c>
      <c r="C11" s="14">
        <v>35</v>
      </c>
      <c r="D11" s="14">
        <f t="shared" si="0"/>
        <v>21</v>
      </c>
      <c r="E11" s="14">
        <v>65.5</v>
      </c>
      <c r="F11" s="14">
        <f t="shared" si="1"/>
        <v>26.200000000000003</v>
      </c>
      <c r="G11" s="14">
        <f t="shared" si="2"/>
        <v>47.2</v>
      </c>
      <c r="H11" s="15"/>
    </row>
    <row r="12" spans="1:8" s="4" customFormat="1" ht="24.75" customHeight="1">
      <c r="A12" s="18">
        <v>10</v>
      </c>
      <c r="B12" s="14" t="s">
        <v>21</v>
      </c>
      <c r="C12" s="14">
        <v>34</v>
      </c>
      <c r="D12" s="14">
        <f t="shared" si="0"/>
        <v>20.399999999999999</v>
      </c>
      <c r="E12" s="14">
        <v>65.8</v>
      </c>
      <c r="F12" s="14">
        <f t="shared" si="1"/>
        <v>26.32</v>
      </c>
      <c r="G12" s="14">
        <f t="shared" si="2"/>
        <v>46.72</v>
      </c>
      <c r="H12" s="15"/>
    </row>
    <row r="13" spans="1:8" s="4" customFormat="1" ht="24.75" customHeight="1">
      <c r="A13" s="18">
        <v>11</v>
      </c>
      <c r="B13" s="14" t="s">
        <v>28</v>
      </c>
      <c r="C13" s="14">
        <v>31.5</v>
      </c>
      <c r="D13" s="14">
        <f t="shared" si="0"/>
        <v>18.899999999999999</v>
      </c>
      <c r="E13" s="14">
        <v>63.4</v>
      </c>
      <c r="F13" s="14">
        <f t="shared" si="1"/>
        <v>25.36</v>
      </c>
      <c r="G13" s="14">
        <f t="shared" si="2"/>
        <v>44.26</v>
      </c>
      <c r="H13" s="15"/>
    </row>
    <row r="14" spans="1:8" s="4" customFormat="1" ht="24.75" customHeight="1">
      <c r="A14" s="18">
        <v>12</v>
      </c>
      <c r="B14" s="14" t="s">
        <v>33</v>
      </c>
      <c r="C14" s="14">
        <v>36</v>
      </c>
      <c r="D14" s="14">
        <f t="shared" si="0"/>
        <v>21.599999999999998</v>
      </c>
      <c r="E14" s="14">
        <v>55.5</v>
      </c>
      <c r="F14" s="14">
        <f t="shared" si="1"/>
        <v>22.200000000000003</v>
      </c>
      <c r="G14" s="14">
        <f t="shared" si="2"/>
        <v>43.8</v>
      </c>
      <c r="H14" s="15"/>
    </row>
    <row r="15" spans="1:8" s="4" customFormat="1" ht="24.75" customHeight="1">
      <c r="A15" s="18">
        <v>13</v>
      </c>
      <c r="B15" s="14" t="s">
        <v>29</v>
      </c>
      <c r="C15" s="14">
        <v>25</v>
      </c>
      <c r="D15" s="14">
        <f t="shared" si="0"/>
        <v>15</v>
      </c>
      <c r="E15" s="14">
        <v>64.599999999999994</v>
      </c>
      <c r="F15" s="14">
        <f t="shared" si="1"/>
        <v>25.84</v>
      </c>
      <c r="G15" s="14">
        <f t="shared" si="2"/>
        <v>40.840000000000003</v>
      </c>
      <c r="H15" s="15"/>
    </row>
    <row r="16" spans="1:8" s="4" customFormat="1" ht="24.75" customHeight="1">
      <c r="A16" s="18">
        <v>14</v>
      </c>
      <c r="B16" s="14" t="s">
        <v>39</v>
      </c>
      <c r="C16" s="14">
        <v>32</v>
      </c>
      <c r="D16" s="14">
        <f t="shared" si="0"/>
        <v>19.2</v>
      </c>
      <c r="E16" s="14">
        <v>52.5</v>
      </c>
      <c r="F16" s="14">
        <f t="shared" si="1"/>
        <v>21</v>
      </c>
      <c r="G16" s="14">
        <f t="shared" si="2"/>
        <v>40.200000000000003</v>
      </c>
      <c r="H16" s="15"/>
    </row>
    <row r="17" spans="1:8" s="4" customFormat="1" ht="24.75" customHeight="1">
      <c r="A17" s="18">
        <v>15</v>
      </c>
      <c r="B17" s="15" t="s">
        <v>32</v>
      </c>
      <c r="C17" s="15">
        <v>25.5</v>
      </c>
      <c r="D17" s="14">
        <f t="shared" si="0"/>
        <v>15.299999999999999</v>
      </c>
      <c r="E17" s="15">
        <v>61.9</v>
      </c>
      <c r="F17" s="14">
        <f t="shared" si="1"/>
        <v>24.76</v>
      </c>
      <c r="G17" s="14">
        <f t="shared" si="2"/>
        <v>40.06</v>
      </c>
      <c r="H17" s="15"/>
    </row>
    <row r="18" spans="1:8" s="4" customFormat="1" ht="24.75" customHeight="1">
      <c r="A18" s="3">
        <v>16</v>
      </c>
      <c r="B18" s="14" t="s">
        <v>22</v>
      </c>
      <c r="C18" s="14">
        <v>27</v>
      </c>
      <c r="D18" s="14">
        <f t="shared" si="0"/>
        <v>16.2</v>
      </c>
      <c r="E18" s="14">
        <v>55.4</v>
      </c>
      <c r="F18" s="14">
        <f t="shared" si="1"/>
        <v>22.16</v>
      </c>
      <c r="G18" s="14">
        <f t="shared" si="2"/>
        <v>38.36</v>
      </c>
      <c r="H18" s="15"/>
    </row>
    <row r="19" spans="1:8" s="4" customFormat="1" ht="24.75" customHeight="1">
      <c r="A19" s="3">
        <v>17</v>
      </c>
      <c r="B19" s="14" t="s">
        <v>26</v>
      </c>
      <c r="C19" s="14">
        <v>24</v>
      </c>
      <c r="D19" s="14">
        <f t="shared" si="0"/>
        <v>14.399999999999999</v>
      </c>
      <c r="E19" s="14">
        <v>59.5</v>
      </c>
      <c r="F19" s="14">
        <f t="shared" si="1"/>
        <v>23.8</v>
      </c>
      <c r="G19" s="14">
        <f t="shared" si="2"/>
        <v>38.200000000000003</v>
      </c>
      <c r="H19" s="15"/>
    </row>
    <row r="20" spans="1:8" s="4" customFormat="1" ht="24.75" customHeight="1">
      <c r="A20" s="3">
        <v>18</v>
      </c>
      <c r="B20" s="14" t="s">
        <v>38</v>
      </c>
      <c r="C20" s="14">
        <v>52</v>
      </c>
      <c r="D20" s="14">
        <f t="shared" si="0"/>
        <v>31.2</v>
      </c>
      <c r="E20" s="14">
        <v>0</v>
      </c>
      <c r="F20" s="14">
        <f t="shared" si="1"/>
        <v>0</v>
      </c>
      <c r="G20" s="14">
        <f t="shared" si="2"/>
        <v>31.2</v>
      </c>
      <c r="H20" s="15"/>
    </row>
    <row r="21" spans="1:8" s="4" customFormat="1" ht="24.75" customHeight="1">
      <c r="A21" s="3">
        <v>19</v>
      </c>
      <c r="B21" s="14" t="s">
        <v>37</v>
      </c>
      <c r="C21" s="14">
        <v>43</v>
      </c>
      <c r="D21" s="14">
        <f t="shared" si="0"/>
        <v>25.8</v>
      </c>
      <c r="E21" s="14">
        <v>0</v>
      </c>
      <c r="F21" s="14">
        <f t="shared" si="1"/>
        <v>0</v>
      </c>
      <c r="G21" s="14">
        <f t="shared" si="2"/>
        <v>25.8</v>
      </c>
      <c r="H21" s="15"/>
    </row>
    <row r="22" spans="1:8" s="4" customFormat="1" ht="24.75" customHeight="1">
      <c r="A22" s="3">
        <v>20</v>
      </c>
      <c r="B22" s="14" t="s">
        <v>31</v>
      </c>
      <c r="C22" s="14">
        <v>36.5</v>
      </c>
      <c r="D22" s="14">
        <f t="shared" si="0"/>
        <v>21.9</v>
      </c>
      <c r="E22" s="14">
        <v>0</v>
      </c>
      <c r="F22" s="14">
        <f t="shared" si="1"/>
        <v>0</v>
      </c>
      <c r="G22" s="14">
        <f t="shared" si="2"/>
        <v>21.9</v>
      </c>
      <c r="H22" s="15"/>
    </row>
    <row r="23" spans="1:8" ht="21.95" customHeight="1"/>
    <row r="24" spans="1:8" ht="21.95" customHeight="1"/>
    <row r="25" spans="1:8" ht="21.95" customHeight="1"/>
    <row r="26" spans="1:8" ht="21.95" customHeight="1"/>
    <row r="27" spans="1:8" ht="21.95" customHeight="1"/>
    <row r="28" spans="1:8" ht="21.95" customHeight="1"/>
    <row r="29" spans="1:8" ht="21.95" customHeight="1"/>
    <row r="30" spans="1:8" ht="21.95" customHeight="1"/>
    <row r="31" spans="1:8" ht="21.95" customHeight="1"/>
    <row r="32" spans="1:8" ht="21.95" customHeight="1"/>
    <row r="33" spans="10:10" ht="21.95" customHeight="1"/>
    <row r="34" spans="10:10" ht="21.95" customHeight="1"/>
    <row r="35" spans="10:10" ht="21.95" customHeight="1"/>
    <row r="36" spans="10:10" ht="21.95" customHeight="1"/>
    <row r="37" spans="10:10" ht="21.95" customHeight="1"/>
    <row r="38" spans="10:10" ht="21.95" customHeight="1"/>
    <row r="39" spans="10:10" ht="21.95" customHeight="1"/>
    <row r="40" spans="10:10" ht="21.95" customHeight="1">
      <c r="J40" s="8"/>
    </row>
    <row r="41" spans="10:10" ht="21.95" customHeight="1">
      <c r="J41" s="8"/>
    </row>
    <row r="42" spans="10:10" ht="21.95" customHeight="1">
      <c r="J42" s="9"/>
    </row>
    <row r="43" spans="10:10" ht="21.95" customHeight="1">
      <c r="J43" s="9"/>
    </row>
    <row r="44" spans="10:10">
      <c r="J44" s="8"/>
    </row>
  </sheetData>
  <mergeCells count="1">
    <mergeCell ref="A1:H1"/>
  </mergeCells>
  <phoneticPr fontId="1" type="noConversion"/>
  <pageMargins left="0.53" right="0.17" top="0.75" bottom="0.75" header="0.3" footer="0.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K5" sqref="K5"/>
    </sheetView>
  </sheetViews>
  <sheetFormatPr defaultRowHeight="14.25"/>
  <cols>
    <col min="1" max="1" width="7.875" style="2" customWidth="1"/>
    <col min="2" max="2" width="15.125" style="2" customWidth="1"/>
    <col min="3" max="6" width="17.25" style="2" customWidth="1"/>
    <col min="7" max="7" width="20.375" style="2" customWidth="1"/>
    <col min="8" max="8" width="17.375" style="2" customWidth="1"/>
    <col min="9" max="16384" width="9" style="2"/>
  </cols>
  <sheetData>
    <row r="1" spans="1:8" ht="55.5" customHeight="1">
      <c r="A1" s="19" t="s">
        <v>61</v>
      </c>
      <c r="B1" s="20"/>
      <c r="C1" s="20"/>
      <c r="D1" s="20"/>
      <c r="E1" s="20"/>
      <c r="F1" s="20"/>
      <c r="G1" s="20"/>
      <c r="H1" s="20"/>
    </row>
    <row r="2" spans="1:8" s="1" customFormat="1" ht="24.75" customHeight="1">
      <c r="A2" s="13" t="s">
        <v>46</v>
      </c>
      <c r="B2" s="13" t="s">
        <v>2</v>
      </c>
      <c r="C2" s="13" t="s">
        <v>1</v>
      </c>
      <c r="D2" s="13" t="s">
        <v>57</v>
      </c>
      <c r="E2" s="13" t="s">
        <v>55</v>
      </c>
      <c r="F2" s="13" t="s">
        <v>58</v>
      </c>
      <c r="G2" s="13" t="s">
        <v>56</v>
      </c>
      <c r="H2" s="13" t="s">
        <v>0</v>
      </c>
    </row>
    <row r="3" spans="1:8" s="4" customFormat="1" ht="24.75" customHeight="1">
      <c r="A3" s="18">
        <v>1</v>
      </c>
      <c r="B3" s="14" t="s">
        <v>41</v>
      </c>
      <c r="C3" s="14">
        <v>33.5</v>
      </c>
      <c r="D3" s="14">
        <f t="shared" ref="D3:D8" si="0">C3*0.6</f>
        <v>20.099999999999998</v>
      </c>
      <c r="E3" s="14">
        <v>72.2</v>
      </c>
      <c r="F3" s="14">
        <f t="shared" ref="F3:F8" si="1">E3*0.4</f>
        <v>28.880000000000003</v>
      </c>
      <c r="G3" s="14">
        <f t="shared" ref="G3:G8" si="2">(C3*0.6)+(E3*0.4)</f>
        <v>48.980000000000004</v>
      </c>
      <c r="H3" s="15"/>
    </row>
    <row r="4" spans="1:8" ht="24.75" customHeight="1">
      <c r="A4" s="18">
        <v>2</v>
      </c>
      <c r="B4" s="16" t="s">
        <v>44</v>
      </c>
      <c r="C4" s="14">
        <v>33.5</v>
      </c>
      <c r="D4" s="14">
        <f t="shared" si="0"/>
        <v>20.099999999999998</v>
      </c>
      <c r="E4" s="14">
        <v>62.5</v>
      </c>
      <c r="F4" s="14">
        <f t="shared" si="1"/>
        <v>25</v>
      </c>
      <c r="G4" s="14">
        <f t="shared" si="2"/>
        <v>45.099999999999994</v>
      </c>
      <c r="H4" s="15"/>
    </row>
    <row r="5" spans="1:8" ht="24.75" customHeight="1">
      <c r="A5" s="18">
        <v>3</v>
      </c>
      <c r="B5" s="14" t="s">
        <v>42</v>
      </c>
      <c r="C5" s="14">
        <v>27</v>
      </c>
      <c r="D5" s="14">
        <f t="shared" si="0"/>
        <v>16.2</v>
      </c>
      <c r="E5" s="14">
        <v>64.5</v>
      </c>
      <c r="F5" s="14">
        <f t="shared" si="1"/>
        <v>25.8</v>
      </c>
      <c r="G5" s="14">
        <f t="shared" si="2"/>
        <v>42</v>
      </c>
      <c r="H5" s="14"/>
    </row>
    <row r="6" spans="1:8" ht="24.75" customHeight="1">
      <c r="A6" s="18">
        <v>4</v>
      </c>
      <c r="B6" s="16" t="s">
        <v>45</v>
      </c>
      <c r="C6" s="14">
        <v>22.5</v>
      </c>
      <c r="D6" s="14">
        <f t="shared" si="0"/>
        <v>13.5</v>
      </c>
      <c r="E6" s="14">
        <v>69</v>
      </c>
      <c r="F6" s="14">
        <f t="shared" si="1"/>
        <v>27.6</v>
      </c>
      <c r="G6" s="14">
        <f t="shared" si="2"/>
        <v>41.1</v>
      </c>
      <c r="H6" s="15"/>
    </row>
    <row r="7" spans="1:8" ht="24.75" customHeight="1">
      <c r="A7" s="18">
        <v>5</v>
      </c>
      <c r="B7" s="14" t="s">
        <v>40</v>
      </c>
      <c r="C7" s="14">
        <v>22</v>
      </c>
      <c r="D7" s="14">
        <f t="shared" si="0"/>
        <v>13.2</v>
      </c>
      <c r="E7" s="14">
        <v>51.3</v>
      </c>
      <c r="F7" s="14">
        <f t="shared" si="1"/>
        <v>20.52</v>
      </c>
      <c r="G7" s="14">
        <f t="shared" si="2"/>
        <v>33.72</v>
      </c>
      <c r="H7" s="15"/>
    </row>
    <row r="8" spans="1:8" ht="24.75" customHeight="1">
      <c r="A8" s="3">
        <v>6</v>
      </c>
      <c r="B8" s="14" t="s">
        <v>43</v>
      </c>
      <c r="C8" s="14">
        <v>27.5</v>
      </c>
      <c r="D8" s="14">
        <f t="shared" si="0"/>
        <v>16.5</v>
      </c>
      <c r="E8" s="14">
        <v>0</v>
      </c>
      <c r="F8" s="14">
        <f t="shared" si="1"/>
        <v>0</v>
      </c>
      <c r="G8" s="14">
        <f t="shared" si="2"/>
        <v>16.5</v>
      </c>
      <c r="H8" s="15"/>
    </row>
    <row r="9" spans="1:8" ht="21.95" customHeight="1"/>
    <row r="10" spans="1:8" ht="21.95" customHeight="1"/>
    <row r="11" spans="1:8" ht="21.95" customHeight="1"/>
    <row r="12" spans="1:8" ht="21.95" customHeight="1"/>
    <row r="13" spans="1:8" ht="21.95" customHeight="1"/>
    <row r="14" spans="1:8" ht="21.95" customHeight="1"/>
    <row r="15" spans="1:8" ht="21.95" customHeight="1"/>
    <row r="16" spans="1:8" ht="21.95" customHeight="1"/>
    <row r="17" spans="10:10" ht="21.95" customHeight="1"/>
    <row r="18" spans="10:10" ht="21.95" customHeight="1"/>
    <row r="19" spans="10:10" ht="21.95" customHeight="1"/>
    <row r="20" spans="10:10" ht="21.95" customHeight="1"/>
    <row r="21" spans="10:10" ht="21.95" customHeight="1"/>
    <row r="22" spans="10:10" ht="21.95" customHeight="1"/>
    <row r="23" spans="10:10" ht="21.95" customHeight="1"/>
    <row r="24" spans="10:10" ht="21.95" customHeight="1"/>
    <row r="25" spans="10:10" ht="21.95" customHeight="1"/>
    <row r="26" spans="10:10" ht="21.95" customHeight="1">
      <c r="J26" s="8"/>
    </row>
    <row r="27" spans="10:10" ht="21.95" customHeight="1">
      <c r="J27" s="8"/>
    </row>
    <row r="28" spans="10:10" ht="21.95" customHeight="1">
      <c r="J28" s="9"/>
    </row>
    <row r="29" spans="10:10" ht="21.95" customHeight="1">
      <c r="J29" s="9"/>
    </row>
    <row r="30" spans="10:10">
      <c r="J30" s="8"/>
    </row>
  </sheetData>
  <mergeCells count="1">
    <mergeCell ref="A1:H1"/>
  </mergeCells>
  <phoneticPr fontId="1" type="noConversion"/>
  <pageMargins left="0.47" right="0.17" top="0.75" bottom="0.75" header="0.3" footer="0.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文职辅警</vt:lpstr>
      <vt:lpstr>勤务辅警（男）</vt:lpstr>
      <vt:lpstr>勤务辅警（女）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2018-06-11T00:59:39Z</cp:lastPrinted>
  <dcterms:created xsi:type="dcterms:W3CDTF">2008-09-11T17:22:52Z</dcterms:created>
  <dcterms:modified xsi:type="dcterms:W3CDTF">2018-06-11T04:33:54Z</dcterms:modified>
</cp:coreProperties>
</file>