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</sheets>
  <definedNames>
    <definedName name="_xlnm._FilterDatabase" localSheetId="0" hidden="1">Sheet1!$A$3:$K$149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<sst xmlns="http://schemas.openxmlformats.org/spreadsheetml/2006/main" count="458">
  <si>
    <t>附件：3</t>
  </si>
  <si>
    <t>镇宁自治县2018年乡镇事业单位面向社会公开招聘工作人员总成绩公布</t>
  </si>
  <si>
    <t>序号</t>
  </si>
  <si>
    <t>准考证号</t>
  </si>
  <si>
    <t>姓名</t>
  </si>
  <si>
    <t>笔试成绩</t>
  </si>
  <si>
    <t>面试成绩</t>
  </si>
  <si>
    <t>总成绩</t>
  </si>
  <si>
    <t>报考单位</t>
  </si>
  <si>
    <t>报考岗位</t>
  </si>
  <si>
    <t>招聘人数</t>
  </si>
  <si>
    <t>备注</t>
  </si>
  <si>
    <t>成绩</t>
  </si>
  <si>
    <t>折算后成绩</t>
  </si>
  <si>
    <t>520125253325</t>
  </si>
  <si>
    <t>张康</t>
  </si>
  <si>
    <t>402镇宁自治县革利乡人力资源和社会保障服务中心</t>
  </si>
  <si>
    <t>01管理岗位</t>
  </si>
  <si>
    <t>1</t>
  </si>
  <si>
    <t>520125250108</t>
  </si>
  <si>
    <t>陈友昌</t>
  </si>
  <si>
    <t>520125250816</t>
  </si>
  <si>
    <t>刘杰</t>
  </si>
  <si>
    <t>520125253425</t>
  </si>
  <si>
    <t>程强</t>
  </si>
  <si>
    <t>403镇宁自治县本寨镇人力资源和社会保障服务中心</t>
  </si>
  <si>
    <t>2</t>
  </si>
  <si>
    <t>520125253716</t>
  </si>
  <si>
    <t>汤恩鹏</t>
  </si>
  <si>
    <t>520125250904</t>
  </si>
  <si>
    <t>甘天洋</t>
  </si>
  <si>
    <t>74.40</t>
  </si>
  <si>
    <t>520125251404</t>
  </si>
  <si>
    <t>陈茜茜</t>
  </si>
  <si>
    <t>77.22</t>
  </si>
  <si>
    <t>520125253327</t>
  </si>
  <si>
    <t>张凯</t>
  </si>
  <si>
    <t>76.92</t>
  </si>
  <si>
    <t>520125250109</t>
  </si>
  <si>
    <t>宋功业</t>
  </si>
  <si>
    <t>79.82</t>
  </si>
  <si>
    <t>520125253202</t>
  </si>
  <si>
    <t>王颖</t>
  </si>
  <si>
    <t>79.12</t>
  </si>
  <si>
    <t>404镇宁自治县马厂镇人力资源和社会保障中心</t>
  </si>
  <si>
    <t>520125252423</t>
  </si>
  <si>
    <t>熊念</t>
  </si>
  <si>
    <t>82.42</t>
  </si>
  <si>
    <t>520125252719</t>
  </si>
  <si>
    <t>刘昕</t>
  </si>
  <si>
    <t>79.10</t>
  </si>
  <si>
    <t>520125253025</t>
  </si>
  <si>
    <t>燕作艳</t>
  </si>
  <si>
    <t>83.42</t>
  </si>
  <si>
    <t>405镇宁自治县扁担山镇财政分局</t>
  </si>
  <si>
    <t>520125251626</t>
  </si>
  <si>
    <t>李丹</t>
  </si>
  <si>
    <t>80.54</t>
  </si>
  <si>
    <t>520125250910</t>
  </si>
  <si>
    <t>唐维香</t>
  </si>
  <si>
    <t>75.70</t>
  </si>
  <si>
    <t>520125250703</t>
  </si>
  <si>
    <t>胡金金</t>
  </si>
  <si>
    <t>71.38</t>
  </si>
  <si>
    <t>520125252602</t>
  </si>
  <si>
    <t>杨顺学</t>
  </si>
  <si>
    <t>74.70</t>
  </si>
  <si>
    <t>406镇宁自治县良田镇财政分局</t>
  </si>
  <si>
    <t>520125251223</t>
  </si>
  <si>
    <t>卜麒麟</t>
  </si>
  <si>
    <t>80.64</t>
  </si>
  <si>
    <t>520125252118</t>
  </si>
  <si>
    <t>卢霖</t>
  </si>
  <si>
    <t>79.26</t>
  </si>
  <si>
    <t>520125252328</t>
  </si>
  <si>
    <t>唐露</t>
  </si>
  <si>
    <t>77.36</t>
  </si>
  <si>
    <t>407镇宁自治县简嘎乡财政分局</t>
  </si>
  <si>
    <t>520125252503</t>
  </si>
  <si>
    <t>伍元鹏</t>
  </si>
  <si>
    <t>78.94</t>
  </si>
  <si>
    <t>520125250725</t>
  </si>
  <si>
    <t>刘德文</t>
  </si>
  <si>
    <t>81.10</t>
  </si>
  <si>
    <t>408镇宁自治县沙子乡农业服务中心</t>
  </si>
  <si>
    <t>01专业技术岗位</t>
  </si>
  <si>
    <t>520125253428</t>
  </si>
  <si>
    <t>伍康福</t>
  </si>
  <si>
    <t>75.56</t>
  </si>
  <si>
    <t>520125250430</t>
  </si>
  <si>
    <t>王大艳</t>
  </si>
  <si>
    <t>75.72</t>
  </si>
  <si>
    <t>520125251509</t>
  </si>
  <si>
    <t>伍倩</t>
  </si>
  <si>
    <t>77.18</t>
  </si>
  <si>
    <t>409镇宁自治县革利乡农业服务中心</t>
  </si>
  <si>
    <t>520125252025</t>
  </si>
  <si>
    <t>马步勋</t>
  </si>
  <si>
    <t>75.52</t>
  </si>
  <si>
    <t>520125251214</t>
  </si>
  <si>
    <t>伍杉杉</t>
  </si>
  <si>
    <t>67.06</t>
  </si>
  <si>
    <t>520125253412</t>
  </si>
  <si>
    <t>郑健</t>
  </si>
  <si>
    <t>410镇宁自治县扁担山镇科技宣教文化信息服务中心</t>
  </si>
  <si>
    <t>520125251517</t>
  </si>
  <si>
    <t>杨璐</t>
  </si>
  <si>
    <t>520125252212</t>
  </si>
  <si>
    <t>林玲</t>
  </si>
  <si>
    <t>79.96</t>
  </si>
  <si>
    <t>520125250402</t>
  </si>
  <si>
    <t>吴小猛</t>
  </si>
  <si>
    <t>缺考</t>
  </si>
  <si>
    <t>37.20</t>
  </si>
  <si>
    <t>520125251529</t>
  </si>
  <si>
    <t>王谕</t>
  </si>
  <si>
    <t>80.50</t>
  </si>
  <si>
    <t>411镇宁自治县募役镇科技宣教文化信息服务中心</t>
  </si>
  <si>
    <t>520125251510</t>
  </si>
  <si>
    <t>任俊华</t>
  </si>
  <si>
    <t>80.60</t>
  </si>
  <si>
    <t>520125250120</t>
  </si>
  <si>
    <t>黄蕊</t>
  </si>
  <si>
    <t>74.78</t>
  </si>
  <si>
    <t>520125252323</t>
  </si>
  <si>
    <t>谢文文</t>
  </si>
  <si>
    <t>42.00</t>
  </si>
  <si>
    <t>412镇宁自治县沙子乡科技宣教文化信息服务中心</t>
  </si>
  <si>
    <t>520125250324</t>
  </si>
  <si>
    <t>王生江</t>
  </si>
  <si>
    <t>75.64</t>
  </si>
  <si>
    <t>520125251104</t>
  </si>
  <si>
    <t>龙江</t>
  </si>
  <si>
    <t>37.80</t>
  </si>
  <si>
    <t>520125251829</t>
  </si>
  <si>
    <t>杨顺风</t>
  </si>
  <si>
    <t>75.58</t>
  </si>
  <si>
    <t>413镇宁自治县六马镇科技宣教文化信息服务中心</t>
  </si>
  <si>
    <t>520125252508</t>
  </si>
  <si>
    <t>韦登盏</t>
  </si>
  <si>
    <t>78.24</t>
  </si>
  <si>
    <t>520125250117</t>
  </si>
  <si>
    <t>张朝婷</t>
  </si>
  <si>
    <t>68.32</t>
  </si>
  <si>
    <t>520125253113</t>
  </si>
  <si>
    <t>龚敬国</t>
  </si>
  <si>
    <t>69.62</t>
  </si>
  <si>
    <t>414镇宁自治县六马镇村镇建设管理站</t>
  </si>
  <si>
    <t>520125251419</t>
  </si>
  <si>
    <t>韦正敏</t>
  </si>
  <si>
    <t>78.66</t>
  </si>
  <si>
    <t>520125253728</t>
  </si>
  <si>
    <t>伍超</t>
  </si>
  <si>
    <t>80.16</t>
  </si>
  <si>
    <t>520125251128</t>
  </si>
  <si>
    <t>顾荣朋</t>
  </si>
  <si>
    <t>77.92</t>
  </si>
  <si>
    <t>415镇宁自治县六马镇林业和环境保护工作站</t>
  </si>
  <si>
    <t>520125250519</t>
  </si>
  <si>
    <t>周雪</t>
  </si>
  <si>
    <t>77.46</t>
  </si>
  <si>
    <t>520125251623</t>
  </si>
  <si>
    <t>钱起玉</t>
  </si>
  <si>
    <t>76.96</t>
  </si>
  <si>
    <t>520125253804</t>
  </si>
  <si>
    <t>李秀阳</t>
  </si>
  <si>
    <t>72.34</t>
  </si>
  <si>
    <t>416镇宁自治县良田镇林业和环境保护工作站</t>
  </si>
  <si>
    <t>520125251213</t>
  </si>
  <si>
    <t>刘莉</t>
  </si>
  <si>
    <t>72.10</t>
  </si>
  <si>
    <t>520125250412</t>
  </si>
  <si>
    <t>杨尚京</t>
  </si>
  <si>
    <t>77.98</t>
  </si>
  <si>
    <t>417镇宁自治县募役镇水利和移民工作站</t>
  </si>
  <si>
    <t>520125250112</t>
  </si>
  <si>
    <t>施建州</t>
  </si>
  <si>
    <t>77.08</t>
  </si>
  <si>
    <t>520125253429</t>
  </si>
  <si>
    <t>韦雪密</t>
  </si>
  <si>
    <t>76.60</t>
  </si>
  <si>
    <t>520125253406</t>
  </si>
  <si>
    <t>高禄松</t>
  </si>
  <si>
    <t>78.42</t>
  </si>
  <si>
    <t>418镇宁自治县良田镇水利和移民工作站</t>
  </si>
  <si>
    <t>520125252208</t>
  </si>
  <si>
    <t>邓先涛</t>
  </si>
  <si>
    <t>76.44</t>
  </si>
  <si>
    <t>520125250320</t>
  </si>
  <si>
    <t>马兴伟</t>
  </si>
  <si>
    <t>73.32</t>
  </si>
  <si>
    <t>520125253218</t>
  </si>
  <si>
    <t>李鹏飞</t>
  </si>
  <si>
    <t>78.40</t>
  </si>
  <si>
    <t>419镇宁自治县募役镇扶贫工作站</t>
  </si>
  <si>
    <t>520125253711</t>
  </si>
  <si>
    <t>杨松松</t>
  </si>
  <si>
    <t>79.62</t>
  </si>
  <si>
    <t>520125252419</t>
  </si>
  <si>
    <t>伍佳英</t>
  </si>
  <si>
    <t>520125250428</t>
  </si>
  <si>
    <t>何慧</t>
  </si>
  <si>
    <t>420镇宁自治县简嘎乡扶贫工作站</t>
  </si>
  <si>
    <t>520125251308</t>
  </si>
  <si>
    <t>韦微</t>
  </si>
  <si>
    <t>520125253702</t>
  </si>
  <si>
    <t>丁望望</t>
  </si>
  <si>
    <t>520125253115</t>
  </si>
  <si>
    <t>陈江</t>
  </si>
  <si>
    <t>02管理岗位</t>
  </si>
  <si>
    <t>520125251218</t>
  </si>
  <si>
    <t>王永超</t>
  </si>
  <si>
    <t>520125251826</t>
  </si>
  <si>
    <t>蒋婷</t>
  </si>
  <si>
    <t>520125252011</t>
  </si>
  <si>
    <t>张健</t>
  </si>
  <si>
    <t>81.70</t>
  </si>
  <si>
    <t>421镇宁自治县扁担山镇卫生院</t>
  </si>
  <si>
    <t>520125252918</t>
  </si>
  <si>
    <t>冯其香</t>
  </si>
  <si>
    <t>520125251120</t>
  </si>
  <si>
    <t>王艳</t>
  </si>
  <si>
    <t>79.60</t>
  </si>
  <si>
    <t>520125250403</t>
  </si>
  <si>
    <t>杨彩彩</t>
  </si>
  <si>
    <t>63.98</t>
  </si>
  <si>
    <t>520125251212</t>
  </si>
  <si>
    <t>刘聪美</t>
  </si>
  <si>
    <t>73.34</t>
  </si>
  <si>
    <t>520125250708</t>
  </si>
  <si>
    <t>马奔</t>
  </si>
  <si>
    <t>72.80</t>
  </si>
  <si>
    <t>520125252610</t>
  </si>
  <si>
    <t>罗瑶瑶</t>
  </si>
  <si>
    <t>75.48</t>
  </si>
  <si>
    <t>02专业技术岗位</t>
  </si>
  <si>
    <t>520125251922</t>
  </si>
  <si>
    <t>沈晨</t>
  </si>
  <si>
    <t>74.56</t>
  </si>
  <si>
    <t>520125252722</t>
  </si>
  <si>
    <t>王榕榕</t>
  </si>
  <si>
    <t>520125252603</t>
  </si>
  <si>
    <t>向念</t>
  </si>
  <si>
    <t>74.34</t>
  </si>
  <si>
    <t>520125253022</t>
  </si>
  <si>
    <t>王娜</t>
  </si>
  <si>
    <t>80.20</t>
  </si>
  <si>
    <t>422镇宁自治县募役镇卫生院</t>
  </si>
  <si>
    <t>520125251708</t>
  </si>
  <si>
    <t>杨阳</t>
  </si>
  <si>
    <t>78.70</t>
  </si>
  <si>
    <t>520125251516</t>
  </si>
  <si>
    <t>汪娟娟</t>
  </si>
  <si>
    <t>520125252024</t>
  </si>
  <si>
    <t>谢蓉</t>
  </si>
  <si>
    <t>67.04</t>
  </si>
  <si>
    <t>520125251821</t>
  </si>
  <si>
    <t>吴远芳</t>
  </si>
  <si>
    <t>520125253320</t>
  </si>
  <si>
    <t>杨祖超</t>
  </si>
  <si>
    <t>75.60</t>
  </si>
  <si>
    <t>423镇宁自治县江龙镇中心卫生院</t>
  </si>
  <si>
    <t>520125250621</t>
  </si>
  <si>
    <t>杨水花</t>
  </si>
  <si>
    <t>72.94</t>
  </si>
  <si>
    <t>520125251428</t>
  </si>
  <si>
    <t>吴定金</t>
  </si>
  <si>
    <t>79.54</t>
  </si>
  <si>
    <t>520125253411</t>
  </si>
  <si>
    <t>罗西西</t>
  </si>
  <si>
    <t>71.16</t>
  </si>
  <si>
    <t>520125251917</t>
  </si>
  <si>
    <t>钟华菊</t>
  </si>
  <si>
    <t>放弃</t>
  </si>
  <si>
    <t>520125252016</t>
  </si>
  <si>
    <t>江维</t>
  </si>
  <si>
    <t>83.20</t>
  </si>
  <si>
    <t>520125252925</t>
  </si>
  <si>
    <t>肖贤</t>
  </si>
  <si>
    <t>68.60</t>
  </si>
  <si>
    <t>430镇宁自治县简嘎乡卫生院</t>
  </si>
  <si>
    <t>520125250514</t>
  </si>
  <si>
    <t>王封收</t>
  </si>
  <si>
    <t>67.62</t>
  </si>
  <si>
    <t>520125252409</t>
  </si>
  <si>
    <t>杨蕾</t>
  </si>
  <si>
    <t>520125250314</t>
  </si>
  <si>
    <t>鲁响</t>
  </si>
  <si>
    <t>520125251113</t>
  </si>
  <si>
    <t>韦蝴蝶</t>
  </si>
  <si>
    <t>76.00</t>
  </si>
  <si>
    <t>520125252315</t>
  </si>
  <si>
    <t>梁冬梅</t>
  </si>
  <si>
    <t>64.08</t>
  </si>
  <si>
    <t>520125252922</t>
  </si>
  <si>
    <t>王籼籼</t>
  </si>
  <si>
    <t>67.84</t>
  </si>
  <si>
    <t>520125251512</t>
  </si>
  <si>
    <t>熊兴兴</t>
  </si>
  <si>
    <t>520125252019</t>
  </si>
  <si>
    <t>曹倩倩</t>
  </si>
  <si>
    <t>80.62</t>
  </si>
  <si>
    <t>03专业技术岗位</t>
  </si>
  <si>
    <t>520125252023</t>
  </si>
  <si>
    <t>席塬</t>
  </si>
  <si>
    <t>80.70</t>
  </si>
  <si>
    <t>520125253509</t>
  </si>
  <si>
    <t>胡维</t>
  </si>
  <si>
    <t>80.10</t>
  </si>
  <si>
    <t>520125252030</t>
  </si>
  <si>
    <t>邓林珊</t>
  </si>
  <si>
    <t>75.50</t>
  </si>
  <si>
    <t>424镇宁自治县沙子乡卫生院</t>
  </si>
  <si>
    <t>520125251202</t>
  </si>
  <si>
    <t>郑菊</t>
  </si>
  <si>
    <t>72.86</t>
  </si>
  <si>
    <t>520125250610</t>
  </si>
  <si>
    <t>王昌</t>
  </si>
  <si>
    <t>80.74</t>
  </si>
  <si>
    <t>520125252806</t>
  </si>
  <si>
    <t>黄承婧</t>
  </si>
  <si>
    <t>68.98</t>
  </si>
  <si>
    <t>520125251828</t>
  </si>
  <si>
    <t>柏春丽</t>
  </si>
  <si>
    <t>73.60</t>
  </si>
  <si>
    <t>520125253016</t>
  </si>
  <si>
    <t>刘小燕</t>
  </si>
  <si>
    <t>62.68</t>
  </si>
  <si>
    <t>520125253116</t>
  </si>
  <si>
    <t>王贵</t>
  </si>
  <si>
    <t>74.84</t>
  </si>
  <si>
    <t>425镇宁自治县本寨镇卫生院</t>
  </si>
  <si>
    <t>520125251701</t>
  </si>
  <si>
    <t>王正磊</t>
  </si>
  <si>
    <t>520125251014</t>
  </si>
  <si>
    <t>李志红</t>
  </si>
  <si>
    <t>75.20</t>
  </si>
  <si>
    <t>520125252122</t>
  </si>
  <si>
    <t>张仕琴</t>
  </si>
  <si>
    <t>72.92</t>
  </si>
  <si>
    <t>520125253219</t>
  </si>
  <si>
    <t>刘福霞</t>
  </si>
  <si>
    <t>62.46</t>
  </si>
  <si>
    <t>520125251429</t>
  </si>
  <si>
    <t>施章燕</t>
  </si>
  <si>
    <t>64.26</t>
  </si>
  <si>
    <t>520125251827</t>
  </si>
  <si>
    <t>汪朝梅</t>
  </si>
  <si>
    <t>71.68</t>
  </si>
  <si>
    <t>520125251808</t>
  </si>
  <si>
    <t>王碧玉</t>
  </si>
  <si>
    <t>63.86</t>
  </si>
  <si>
    <t>520125252821</t>
  </si>
  <si>
    <t>李敏</t>
  </si>
  <si>
    <t>74.54</t>
  </si>
  <si>
    <t>426镇宁自治县革利乡卫生院</t>
  </si>
  <si>
    <t>520125251722</t>
  </si>
  <si>
    <t>曹梦阳</t>
  </si>
  <si>
    <t>76.38</t>
  </si>
  <si>
    <t>520125252914</t>
  </si>
  <si>
    <t>罗嘉艺</t>
  </si>
  <si>
    <t>69.12</t>
  </si>
  <si>
    <t>520125251412</t>
  </si>
  <si>
    <t>陈溪溪</t>
  </si>
  <si>
    <t>67.76</t>
  </si>
  <si>
    <t>520125251418</t>
  </si>
  <si>
    <t>杨艳</t>
  </si>
  <si>
    <t>61.12</t>
  </si>
  <si>
    <t>520125251728</t>
  </si>
  <si>
    <t>鲁欢</t>
  </si>
  <si>
    <t>61.96</t>
  </si>
  <si>
    <t>520125253404</t>
  </si>
  <si>
    <t>杨兴芹</t>
  </si>
  <si>
    <t>520125252814</t>
  </si>
  <si>
    <t>杨帮勋</t>
  </si>
  <si>
    <t>520125252124</t>
  </si>
  <si>
    <t>莫丹</t>
  </si>
  <si>
    <t>520125250124</t>
  </si>
  <si>
    <t>杨雄连</t>
  </si>
  <si>
    <t>427镇宁自治县马厂镇中心卫生院</t>
  </si>
  <si>
    <t>520125250113</t>
  </si>
  <si>
    <t>杨官品</t>
  </si>
  <si>
    <t>520125253109</t>
  </si>
  <si>
    <t>罗萌</t>
  </si>
  <si>
    <t>74.00</t>
  </si>
  <si>
    <t>520125250718</t>
  </si>
  <si>
    <t>王强</t>
  </si>
  <si>
    <t>63.04</t>
  </si>
  <si>
    <t>520125251912</t>
  </si>
  <si>
    <t>付立云</t>
  </si>
  <si>
    <t>520125252815</t>
  </si>
  <si>
    <t>何兰</t>
  </si>
  <si>
    <t>65.54</t>
  </si>
  <si>
    <t>520125251426</t>
  </si>
  <si>
    <t>吴家丽</t>
  </si>
  <si>
    <t>69.94</t>
  </si>
  <si>
    <t>520125253307</t>
  </si>
  <si>
    <t>敖永欢</t>
  </si>
  <si>
    <t>68.88</t>
  </si>
  <si>
    <t>520125250905</t>
  </si>
  <si>
    <t>李红</t>
  </si>
  <si>
    <t>74.94</t>
  </si>
  <si>
    <t>520125251822</t>
  </si>
  <si>
    <t>雷飞</t>
  </si>
  <si>
    <t>73.24</t>
  </si>
  <si>
    <t>520125253229</t>
  </si>
  <si>
    <t>梁建军</t>
  </si>
  <si>
    <t>76.54</t>
  </si>
  <si>
    <t>520125250921</t>
  </si>
  <si>
    <t>王红兰</t>
  </si>
  <si>
    <t>68.40</t>
  </si>
  <si>
    <t>520125252415</t>
  </si>
  <si>
    <t>汪欢</t>
  </si>
  <si>
    <t>68.20</t>
  </si>
  <si>
    <t>428镇宁自治县六马镇中心卫生院</t>
  </si>
  <si>
    <t>520125251124</t>
  </si>
  <si>
    <t>魏冠宇</t>
  </si>
  <si>
    <t>77.06</t>
  </si>
  <si>
    <t>520125253204</t>
  </si>
  <si>
    <t>王群</t>
  </si>
  <si>
    <t>68.04</t>
  </si>
  <si>
    <t>520125253617</t>
  </si>
  <si>
    <t>马仕成</t>
  </si>
  <si>
    <t>75.22</t>
  </si>
  <si>
    <t>520125250819</t>
  </si>
  <si>
    <t>严凯</t>
  </si>
  <si>
    <t>67.36</t>
  </si>
  <si>
    <t>520125253014</t>
  </si>
  <si>
    <t>张丽</t>
  </si>
  <si>
    <t>79.70</t>
  </si>
  <si>
    <t>520125251017</t>
  </si>
  <si>
    <t>褚敏</t>
  </si>
  <si>
    <t>66.34</t>
  </si>
  <si>
    <t>429镇宁自治县良田镇卫生院</t>
  </si>
  <si>
    <t>520125250630</t>
  </si>
  <si>
    <t>田维会</t>
  </si>
  <si>
    <t>69.16</t>
  </si>
  <si>
    <t>520125251523</t>
  </si>
  <si>
    <t>杨苹</t>
  </si>
  <si>
    <t>520125250202</t>
  </si>
  <si>
    <t>余乐</t>
  </si>
  <si>
    <t>76.72</t>
  </si>
  <si>
    <t>520125252129</t>
  </si>
  <si>
    <t>刘香云</t>
  </si>
  <si>
    <t>69.66</t>
  </si>
  <si>
    <t>520125250520</t>
  </si>
  <si>
    <t>张仕英</t>
  </si>
  <si>
    <t>63.90</t>
  </si>
  <si>
    <t>520125251629</t>
  </si>
  <si>
    <t>白辉菊</t>
  </si>
  <si>
    <t>76.30</t>
  </si>
  <si>
    <t>520125250716</t>
  </si>
  <si>
    <t>杨龙敏</t>
  </si>
  <si>
    <t>65.34</t>
  </si>
  <si>
    <t>520125251906</t>
  </si>
  <si>
    <t>韦兴电</t>
  </si>
  <si>
    <t>60.12</t>
  </si>
  <si>
    <t>镇宁自治县乡镇事业单位公开
招聘领导小组办公室
2018年8月6日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</si>
</sst>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1" fillId="16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0" borderId="9" applyNumberFormat="0" applyAlignment="0" applyProtection="0">
      <alignment vertical="center"/>
    </xf>
    <xf numFmtId="0" fontId="24" fillId="10" borderId="13" applyNumberFormat="0" applyAlignment="0" applyProtection="0">
      <alignment vertical="center"/>
    </xf>
    <xf numFmtId="0" fontId="7" fillId="5" borderId="7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 wrapText="1"/>
    </xf>
    <xf numFmtId="176" fontId="4" fillId="2" borderId="5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1"/>
  <sheetViews>
    <sheetView tabSelected="1" workbookViewId="0">
      <selection activeCell="P13" sqref="P13"/>
    </sheetView>
  </sheetViews>
  <sheetFormatPr defaultColWidth="9" defaultRowHeight="13.5"/>
  <cols>
    <col min="1" max="1" width="4.625" customWidth="1"/>
    <col min="2" max="2" width="11.775" customWidth="1"/>
    <col min="3" max="3" width="7.66666666666667" customWidth="1"/>
    <col min="4" max="4" width="7.66666666666667" style="4" customWidth="1"/>
    <col min="5" max="5" width="10.875" style="5" customWidth="1"/>
    <col min="6" max="6" width="7.66666666666667" style="4" customWidth="1"/>
    <col min="7" max="7" width="11.5" style="4" customWidth="1"/>
    <col min="8" max="8" width="7.66666666666667" style="5" customWidth="1"/>
    <col min="9" max="9" width="34.75" customWidth="1"/>
    <col min="10" max="10" width="14.25" customWidth="1"/>
    <col min="11" max="11" width="5.875" customWidth="1"/>
    <col min="12" max="12" width="8.125" customWidth="1"/>
    <col min="13" max="16" width="11.875" customWidth="1"/>
  </cols>
  <sheetData>
    <row r="1" ht="15" customHeight="1" spans="1:1">
      <c r="A1" t="s">
        <v>0</v>
      </c>
    </row>
    <row r="2" ht="45" customHeight="1" spans="1:12">
      <c r="A2" s="6" t="s">
        <v>1</v>
      </c>
      <c r="B2" s="6"/>
      <c r="C2" s="6"/>
      <c r="D2" s="7"/>
      <c r="E2" s="8"/>
      <c r="F2" s="7"/>
      <c r="G2" s="7"/>
      <c r="H2" s="8"/>
      <c r="I2" s="6"/>
      <c r="J2" s="6"/>
      <c r="K2" s="6"/>
      <c r="L2" s="6"/>
    </row>
    <row r="3" s="1" customFormat="1" ht="21" customHeight="1" spans="1:12">
      <c r="A3" s="9" t="s">
        <v>2</v>
      </c>
      <c r="B3" s="9" t="s">
        <v>3</v>
      </c>
      <c r="C3" s="9" t="s">
        <v>4</v>
      </c>
      <c r="D3" s="10" t="s">
        <v>5</v>
      </c>
      <c r="E3" s="11"/>
      <c r="F3" s="12" t="s">
        <v>6</v>
      </c>
      <c r="G3" s="13"/>
      <c r="H3" s="14" t="s">
        <v>7</v>
      </c>
      <c r="I3" s="9" t="s">
        <v>8</v>
      </c>
      <c r="J3" s="9" t="s">
        <v>9</v>
      </c>
      <c r="K3" s="9" t="s">
        <v>10</v>
      </c>
      <c r="L3" s="9" t="s">
        <v>11</v>
      </c>
    </row>
    <row r="4" s="1" customFormat="1" ht="27" customHeight="1" spans="1:12">
      <c r="A4" s="15"/>
      <c r="B4" s="15"/>
      <c r="C4" s="15"/>
      <c r="D4" s="16" t="s">
        <v>12</v>
      </c>
      <c r="E4" s="17" t="s">
        <v>13</v>
      </c>
      <c r="F4" s="18" t="s">
        <v>12</v>
      </c>
      <c r="G4" s="18" t="s">
        <v>13</v>
      </c>
      <c r="H4" s="19"/>
      <c r="I4" s="15"/>
      <c r="J4" s="15"/>
      <c r="K4" s="27"/>
      <c r="L4" s="15"/>
    </row>
    <row r="5" s="2" customFormat="1" ht="27" customHeight="1" spans="1:12">
      <c r="A5" s="20">
        <v>1</v>
      </c>
      <c r="B5" s="21" t="s">
        <v>14</v>
      </c>
      <c r="C5" s="21" t="s">
        <v>15</v>
      </c>
      <c r="D5" s="22">
        <v>66.5</v>
      </c>
      <c r="E5" s="22">
        <f>D5/150%*60%</f>
        <v>26.6</v>
      </c>
      <c r="F5" s="23">
        <v>76.08</v>
      </c>
      <c r="G5" s="22">
        <f>F5*40%</f>
        <v>30.432</v>
      </c>
      <c r="H5" s="22">
        <f>E5+G5</f>
        <v>57.032</v>
      </c>
      <c r="I5" s="21" t="s">
        <v>16</v>
      </c>
      <c r="J5" s="21" t="s">
        <v>17</v>
      </c>
      <c r="K5" s="28" t="s">
        <v>18</v>
      </c>
      <c r="L5" s="20"/>
    </row>
    <row r="6" s="2" customFormat="1" ht="27" customHeight="1" spans="1:12">
      <c r="A6" s="20">
        <v>2</v>
      </c>
      <c r="B6" s="21" t="s">
        <v>19</v>
      </c>
      <c r="C6" s="21" t="s">
        <v>20</v>
      </c>
      <c r="D6" s="24">
        <v>62</v>
      </c>
      <c r="E6" s="22">
        <f>D6/150%*60%</f>
        <v>24.8</v>
      </c>
      <c r="F6" s="23">
        <v>70.98</v>
      </c>
      <c r="G6" s="22">
        <f t="shared" ref="G6:G37" si="0">F6*40%</f>
        <v>28.392</v>
      </c>
      <c r="H6" s="22">
        <f t="shared" ref="H6:H37" si="1">E6+G6</f>
        <v>53.192</v>
      </c>
      <c r="I6" s="21" t="s">
        <v>16</v>
      </c>
      <c r="J6" s="21" t="s">
        <v>17</v>
      </c>
      <c r="K6" s="29"/>
      <c r="L6" s="20"/>
    </row>
    <row r="7" s="2" customFormat="1" ht="27" customHeight="1" spans="1:12">
      <c r="A7" s="20">
        <v>3</v>
      </c>
      <c r="B7" s="21" t="s">
        <v>21</v>
      </c>
      <c r="C7" s="21" t="s">
        <v>22</v>
      </c>
      <c r="D7" s="24">
        <v>60.5</v>
      </c>
      <c r="E7" s="22">
        <f t="shared" ref="E6:E37" si="2">D7/150%*60%</f>
        <v>24.2</v>
      </c>
      <c r="F7" s="23">
        <v>69.22</v>
      </c>
      <c r="G7" s="22">
        <f t="shared" si="0"/>
        <v>27.688</v>
      </c>
      <c r="H7" s="22">
        <f t="shared" si="1"/>
        <v>51.888</v>
      </c>
      <c r="I7" s="21" t="s">
        <v>16</v>
      </c>
      <c r="J7" s="21" t="s">
        <v>17</v>
      </c>
      <c r="K7" s="30"/>
      <c r="L7" s="20"/>
    </row>
    <row r="8" s="2" customFormat="1" ht="27" customHeight="1" spans="1:12">
      <c r="A8" s="20">
        <v>4</v>
      </c>
      <c r="B8" s="21" t="s">
        <v>23</v>
      </c>
      <c r="C8" s="21" t="s">
        <v>24</v>
      </c>
      <c r="D8" s="24">
        <v>98.5</v>
      </c>
      <c r="E8" s="22">
        <f t="shared" si="2"/>
        <v>39.4</v>
      </c>
      <c r="F8" s="23">
        <v>79.26</v>
      </c>
      <c r="G8" s="22">
        <f t="shared" si="0"/>
        <v>31.704</v>
      </c>
      <c r="H8" s="22">
        <f t="shared" si="1"/>
        <v>71.104</v>
      </c>
      <c r="I8" s="21" t="s">
        <v>25</v>
      </c>
      <c r="J8" s="21" t="s">
        <v>17</v>
      </c>
      <c r="K8" s="28" t="s">
        <v>26</v>
      </c>
      <c r="L8" s="20"/>
    </row>
    <row r="9" s="2" customFormat="1" ht="27" customHeight="1" spans="1:12">
      <c r="A9" s="20">
        <v>5</v>
      </c>
      <c r="B9" s="21" t="s">
        <v>27</v>
      </c>
      <c r="C9" s="21" t="s">
        <v>28</v>
      </c>
      <c r="D9" s="24">
        <v>98.5</v>
      </c>
      <c r="E9" s="22">
        <f t="shared" si="2"/>
        <v>39.4</v>
      </c>
      <c r="F9" s="23">
        <v>78.64</v>
      </c>
      <c r="G9" s="22">
        <f t="shared" si="0"/>
        <v>31.456</v>
      </c>
      <c r="H9" s="22">
        <f t="shared" si="1"/>
        <v>70.856</v>
      </c>
      <c r="I9" s="21" t="s">
        <v>25</v>
      </c>
      <c r="J9" s="21" t="s">
        <v>17</v>
      </c>
      <c r="K9" s="29"/>
      <c r="L9" s="20"/>
    </row>
    <row r="10" s="2" customFormat="1" ht="27" customHeight="1" spans="1:12">
      <c r="A10" s="20">
        <v>6</v>
      </c>
      <c r="B10" s="21" t="s">
        <v>29</v>
      </c>
      <c r="C10" s="21" t="s">
        <v>30</v>
      </c>
      <c r="D10" s="24">
        <v>93.5</v>
      </c>
      <c r="E10" s="22">
        <f t="shared" si="2"/>
        <v>37.4</v>
      </c>
      <c r="F10" s="23" t="s">
        <v>31</v>
      </c>
      <c r="G10" s="22">
        <f t="shared" si="0"/>
        <v>29.76</v>
      </c>
      <c r="H10" s="22">
        <f t="shared" si="1"/>
        <v>67.16</v>
      </c>
      <c r="I10" s="21" t="s">
        <v>25</v>
      </c>
      <c r="J10" s="21" t="s">
        <v>17</v>
      </c>
      <c r="K10" s="29"/>
      <c r="L10" s="20"/>
    </row>
    <row r="11" s="2" customFormat="1" ht="27" customHeight="1" spans="1:12">
      <c r="A11" s="20">
        <v>7</v>
      </c>
      <c r="B11" s="21" t="s">
        <v>32</v>
      </c>
      <c r="C11" s="21" t="s">
        <v>33</v>
      </c>
      <c r="D11" s="24">
        <v>93</v>
      </c>
      <c r="E11" s="22">
        <f t="shared" si="2"/>
        <v>37.2</v>
      </c>
      <c r="F11" s="23" t="s">
        <v>34</v>
      </c>
      <c r="G11" s="22">
        <f t="shared" si="0"/>
        <v>30.888</v>
      </c>
      <c r="H11" s="22">
        <f t="shared" si="1"/>
        <v>68.088</v>
      </c>
      <c r="I11" s="21" t="s">
        <v>25</v>
      </c>
      <c r="J11" s="21" t="s">
        <v>17</v>
      </c>
      <c r="K11" s="29"/>
      <c r="L11" s="20"/>
    </row>
    <row r="12" s="2" customFormat="1" ht="27" customHeight="1" spans="1:12">
      <c r="A12" s="20">
        <v>8</v>
      </c>
      <c r="B12" s="21" t="s">
        <v>35</v>
      </c>
      <c r="C12" s="21" t="s">
        <v>36</v>
      </c>
      <c r="D12" s="24">
        <v>93</v>
      </c>
      <c r="E12" s="22">
        <f t="shared" si="2"/>
        <v>37.2</v>
      </c>
      <c r="F12" s="23" t="s">
        <v>37</v>
      </c>
      <c r="G12" s="22">
        <f t="shared" si="0"/>
        <v>30.768</v>
      </c>
      <c r="H12" s="22">
        <f t="shared" si="1"/>
        <v>67.968</v>
      </c>
      <c r="I12" s="21" t="s">
        <v>25</v>
      </c>
      <c r="J12" s="21" t="s">
        <v>17</v>
      </c>
      <c r="K12" s="29"/>
      <c r="L12" s="20"/>
    </row>
    <row r="13" s="2" customFormat="1" ht="27" customHeight="1" spans="1:12">
      <c r="A13" s="20">
        <v>9</v>
      </c>
      <c r="B13" s="21" t="s">
        <v>38</v>
      </c>
      <c r="C13" s="21" t="s">
        <v>39</v>
      </c>
      <c r="D13" s="24">
        <v>92.5</v>
      </c>
      <c r="E13" s="22">
        <f t="shared" si="2"/>
        <v>37</v>
      </c>
      <c r="F13" s="23" t="s">
        <v>40</v>
      </c>
      <c r="G13" s="22">
        <f t="shared" si="0"/>
        <v>31.928</v>
      </c>
      <c r="H13" s="22">
        <f t="shared" si="1"/>
        <v>68.928</v>
      </c>
      <c r="I13" s="21" t="s">
        <v>25</v>
      </c>
      <c r="J13" s="21" t="s">
        <v>17</v>
      </c>
      <c r="K13" s="30"/>
      <c r="L13" s="20"/>
    </row>
    <row r="14" s="2" customFormat="1" ht="27" customHeight="1" spans="1:12">
      <c r="A14" s="20">
        <v>10</v>
      </c>
      <c r="B14" s="21" t="s">
        <v>41</v>
      </c>
      <c r="C14" s="21" t="s">
        <v>42</v>
      </c>
      <c r="D14" s="24">
        <v>105.5</v>
      </c>
      <c r="E14" s="22">
        <f t="shared" si="2"/>
        <v>42.2</v>
      </c>
      <c r="F14" s="23" t="s">
        <v>43</v>
      </c>
      <c r="G14" s="22">
        <f t="shared" si="0"/>
        <v>31.648</v>
      </c>
      <c r="H14" s="22">
        <f t="shared" si="1"/>
        <v>73.848</v>
      </c>
      <c r="I14" s="21" t="s">
        <v>44</v>
      </c>
      <c r="J14" s="21" t="s">
        <v>17</v>
      </c>
      <c r="K14" s="28" t="s">
        <v>18</v>
      </c>
      <c r="L14" s="20"/>
    </row>
    <row r="15" s="2" customFormat="1" ht="27" customHeight="1" spans="1:12">
      <c r="A15" s="20">
        <v>11</v>
      </c>
      <c r="B15" s="21" t="s">
        <v>45</v>
      </c>
      <c r="C15" s="21" t="s">
        <v>46</v>
      </c>
      <c r="D15" s="24">
        <v>104</v>
      </c>
      <c r="E15" s="22">
        <f t="shared" si="2"/>
        <v>41.6</v>
      </c>
      <c r="F15" s="23" t="s">
        <v>47</v>
      </c>
      <c r="G15" s="22">
        <f t="shared" si="0"/>
        <v>32.968</v>
      </c>
      <c r="H15" s="22">
        <f t="shared" si="1"/>
        <v>74.568</v>
      </c>
      <c r="I15" s="21" t="s">
        <v>44</v>
      </c>
      <c r="J15" s="21" t="s">
        <v>17</v>
      </c>
      <c r="K15" s="29"/>
      <c r="L15" s="20"/>
    </row>
    <row r="16" s="2" customFormat="1" ht="27" customHeight="1" spans="1:12">
      <c r="A16" s="20">
        <v>12</v>
      </c>
      <c r="B16" s="21" t="s">
        <v>48</v>
      </c>
      <c r="C16" s="21" t="s">
        <v>49</v>
      </c>
      <c r="D16" s="24">
        <v>103</v>
      </c>
      <c r="E16" s="22">
        <f t="shared" si="2"/>
        <v>41.2</v>
      </c>
      <c r="F16" s="23" t="s">
        <v>50</v>
      </c>
      <c r="G16" s="22">
        <f t="shared" si="0"/>
        <v>31.64</v>
      </c>
      <c r="H16" s="22">
        <f t="shared" si="1"/>
        <v>72.84</v>
      </c>
      <c r="I16" s="21" t="s">
        <v>44</v>
      </c>
      <c r="J16" s="21" t="s">
        <v>17</v>
      </c>
      <c r="K16" s="30"/>
      <c r="L16" s="20"/>
    </row>
    <row r="17" s="2" customFormat="1" ht="26" customHeight="1" spans="1:12">
      <c r="A17" s="20">
        <v>13</v>
      </c>
      <c r="B17" s="21" t="s">
        <v>51</v>
      </c>
      <c r="C17" s="21" t="s">
        <v>52</v>
      </c>
      <c r="D17" s="24">
        <v>105</v>
      </c>
      <c r="E17" s="22">
        <f t="shared" si="2"/>
        <v>42</v>
      </c>
      <c r="F17" s="23" t="s">
        <v>53</v>
      </c>
      <c r="G17" s="22">
        <f t="shared" si="0"/>
        <v>33.368</v>
      </c>
      <c r="H17" s="22">
        <f t="shared" si="1"/>
        <v>75.368</v>
      </c>
      <c r="I17" s="21" t="s">
        <v>54</v>
      </c>
      <c r="J17" s="21" t="s">
        <v>17</v>
      </c>
      <c r="K17" s="28" t="s">
        <v>18</v>
      </c>
      <c r="L17" s="20"/>
    </row>
    <row r="18" s="2" customFormat="1" ht="26" customHeight="1" spans="1:12">
      <c r="A18" s="20">
        <v>14</v>
      </c>
      <c r="B18" s="21" t="s">
        <v>55</v>
      </c>
      <c r="C18" s="21" t="s">
        <v>56</v>
      </c>
      <c r="D18" s="24">
        <v>102</v>
      </c>
      <c r="E18" s="22">
        <f t="shared" si="2"/>
        <v>40.8</v>
      </c>
      <c r="F18" s="23" t="s">
        <v>57</v>
      </c>
      <c r="G18" s="22">
        <f t="shared" si="0"/>
        <v>32.216</v>
      </c>
      <c r="H18" s="22">
        <f t="shared" si="1"/>
        <v>73.016</v>
      </c>
      <c r="I18" s="21" t="s">
        <v>54</v>
      </c>
      <c r="J18" s="21" t="s">
        <v>17</v>
      </c>
      <c r="K18" s="29"/>
      <c r="L18" s="20"/>
    </row>
    <row r="19" s="2" customFormat="1" ht="26" customHeight="1" spans="1:12">
      <c r="A19" s="20">
        <v>15</v>
      </c>
      <c r="B19" s="21" t="s">
        <v>58</v>
      </c>
      <c r="C19" s="21" t="s">
        <v>59</v>
      </c>
      <c r="D19" s="24">
        <v>93</v>
      </c>
      <c r="E19" s="22">
        <f t="shared" si="2"/>
        <v>37.2</v>
      </c>
      <c r="F19" s="23" t="s">
        <v>60</v>
      </c>
      <c r="G19" s="22">
        <f t="shared" si="0"/>
        <v>30.28</v>
      </c>
      <c r="H19" s="22">
        <f t="shared" si="1"/>
        <v>67.48</v>
      </c>
      <c r="I19" s="21" t="s">
        <v>54</v>
      </c>
      <c r="J19" s="21" t="s">
        <v>17</v>
      </c>
      <c r="K19" s="29"/>
      <c r="L19" s="20"/>
    </row>
    <row r="20" s="2" customFormat="1" ht="26" customHeight="1" spans="1:12">
      <c r="A20" s="20">
        <v>16</v>
      </c>
      <c r="B20" s="21" t="s">
        <v>61</v>
      </c>
      <c r="C20" s="21" t="s">
        <v>62</v>
      </c>
      <c r="D20" s="24">
        <v>93</v>
      </c>
      <c r="E20" s="22">
        <f t="shared" si="2"/>
        <v>37.2</v>
      </c>
      <c r="F20" s="23" t="s">
        <v>63</v>
      </c>
      <c r="G20" s="22">
        <f t="shared" si="0"/>
        <v>28.552</v>
      </c>
      <c r="H20" s="22">
        <f t="shared" si="1"/>
        <v>65.752</v>
      </c>
      <c r="I20" s="21" t="s">
        <v>54</v>
      </c>
      <c r="J20" s="21" t="s">
        <v>17</v>
      </c>
      <c r="K20" s="30"/>
      <c r="L20" s="20"/>
    </row>
    <row r="21" s="2" customFormat="1" ht="26" customHeight="1" spans="1:12">
      <c r="A21" s="20">
        <v>17</v>
      </c>
      <c r="B21" s="21" t="s">
        <v>64</v>
      </c>
      <c r="C21" s="21" t="s">
        <v>65</v>
      </c>
      <c r="D21" s="24">
        <v>89</v>
      </c>
      <c r="E21" s="22">
        <f t="shared" si="2"/>
        <v>35.6</v>
      </c>
      <c r="F21" s="23" t="s">
        <v>66</v>
      </c>
      <c r="G21" s="22">
        <f t="shared" si="0"/>
        <v>29.88</v>
      </c>
      <c r="H21" s="22">
        <f t="shared" si="1"/>
        <v>65.48</v>
      </c>
      <c r="I21" s="21" t="s">
        <v>67</v>
      </c>
      <c r="J21" s="21" t="s">
        <v>17</v>
      </c>
      <c r="K21" s="28" t="s">
        <v>18</v>
      </c>
      <c r="L21" s="20"/>
    </row>
    <row r="22" s="2" customFormat="1" ht="26" customHeight="1" spans="1:12">
      <c r="A22" s="20">
        <v>18</v>
      </c>
      <c r="B22" s="21" t="s">
        <v>68</v>
      </c>
      <c r="C22" s="21" t="s">
        <v>69</v>
      </c>
      <c r="D22" s="24">
        <v>86.5</v>
      </c>
      <c r="E22" s="22">
        <f t="shared" si="2"/>
        <v>34.6</v>
      </c>
      <c r="F22" s="23" t="s">
        <v>70</v>
      </c>
      <c r="G22" s="22">
        <f t="shared" si="0"/>
        <v>32.256</v>
      </c>
      <c r="H22" s="22">
        <f t="shared" si="1"/>
        <v>66.856</v>
      </c>
      <c r="I22" s="21" t="s">
        <v>67</v>
      </c>
      <c r="J22" s="21" t="s">
        <v>17</v>
      </c>
      <c r="K22" s="29"/>
      <c r="L22" s="20"/>
    </row>
    <row r="23" s="3" customFormat="1" ht="26" customHeight="1" spans="1:12">
      <c r="A23" s="20">
        <v>19</v>
      </c>
      <c r="B23" s="25" t="s">
        <v>71</v>
      </c>
      <c r="C23" s="25" t="s">
        <v>72</v>
      </c>
      <c r="D23" s="26">
        <v>82</v>
      </c>
      <c r="E23" s="22">
        <f t="shared" si="2"/>
        <v>32.8</v>
      </c>
      <c r="F23" s="23" t="s">
        <v>73</v>
      </c>
      <c r="G23" s="22">
        <f t="shared" si="0"/>
        <v>31.704</v>
      </c>
      <c r="H23" s="22">
        <f t="shared" si="1"/>
        <v>64.504</v>
      </c>
      <c r="I23" s="25" t="s">
        <v>67</v>
      </c>
      <c r="J23" s="25" t="s">
        <v>17</v>
      </c>
      <c r="K23" s="30"/>
      <c r="L23" s="31"/>
    </row>
    <row r="24" s="2" customFormat="1" ht="26" customHeight="1" spans="1:12">
      <c r="A24" s="20">
        <v>20</v>
      </c>
      <c r="B24" s="21" t="s">
        <v>74</v>
      </c>
      <c r="C24" s="21" t="s">
        <v>75</v>
      </c>
      <c r="D24" s="24">
        <v>83.5</v>
      </c>
      <c r="E24" s="22">
        <f t="shared" si="2"/>
        <v>33.4</v>
      </c>
      <c r="F24" s="23" t="s">
        <v>76</v>
      </c>
      <c r="G24" s="22">
        <f t="shared" si="0"/>
        <v>30.944</v>
      </c>
      <c r="H24" s="22">
        <f t="shared" si="1"/>
        <v>64.344</v>
      </c>
      <c r="I24" s="21" t="s">
        <v>77</v>
      </c>
      <c r="J24" s="21" t="s">
        <v>17</v>
      </c>
      <c r="K24" s="28" t="s">
        <v>18</v>
      </c>
      <c r="L24" s="20"/>
    </row>
    <row r="25" s="2" customFormat="1" ht="26" customHeight="1" spans="1:12">
      <c r="A25" s="20">
        <v>21</v>
      </c>
      <c r="B25" s="21" t="s">
        <v>78</v>
      </c>
      <c r="C25" s="21" t="s">
        <v>79</v>
      </c>
      <c r="D25" s="24">
        <v>77.5</v>
      </c>
      <c r="E25" s="22">
        <f t="shared" si="2"/>
        <v>31</v>
      </c>
      <c r="F25" s="23" t="s">
        <v>80</v>
      </c>
      <c r="G25" s="22">
        <f t="shared" si="0"/>
        <v>31.576</v>
      </c>
      <c r="H25" s="22">
        <f t="shared" si="1"/>
        <v>62.576</v>
      </c>
      <c r="I25" s="21" t="s">
        <v>77</v>
      </c>
      <c r="J25" s="21" t="s">
        <v>17</v>
      </c>
      <c r="K25" s="30"/>
      <c r="L25" s="20"/>
    </row>
    <row r="26" s="2" customFormat="1" ht="26" customHeight="1" spans="1:12">
      <c r="A26" s="20">
        <v>22</v>
      </c>
      <c r="B26" s="21" t="s">
        <v>81</v>
      </c>
      <c r="C26" s="21" t="s">
        <v>82</v>
      </c>
      <c r="D26" s="24">
        <v>85</v>
      </c>
      <c r="E26" s="22">
        <f t="shared" si="2"/>
        <v>34</v>
      </c>
      <c r="F26" s="23" t="s">
        <v>83</v>
      </c>
      <c r="G26" s="22">
        <f t="shared" si="0"/>
        <v>32.44</v>
      </c>
      <c r="H26" s="22">
        <f t="shared" si="1"/>
        <v>66.44</v>
      </c>
      <c r="I26" s="21" t="s">
        <v>84</v>
      </c>
      <c r="J26" s="21" t="s">
        <v>85</v>
      </c>
      <c r="K26" s="28" t="s">
        <v>18</v>
      </c>
      <c r="L26" s="20"/>
    </row>
    <row r="27" s="2" customFormat="1" ht="26" customHeight="1" spans="1:12">
      <c r="A27" s="20">
        <v>23</v>
      </c>
      <c r="B27" s="21" t="s">
        <v>86</v>
      </c>
      <c r="C27" s="21" t="s">
        <v>87</v>
      </c>
      <c r="D27" s="24">
        <v>83.5</v>
      </c>
      <c r="E27" s="22">
        <f t="shared" si="2"/>
        <v>33.4</v>
      </c>
      <c r="F27" s="23" t="s">
        <v>88</v>
      </c>
      <c r="G27" s="22">
        <f t="shared" si="0"/>
        <v>30.224</v>
      </c>
      <c r="H27" s="22">
        <f t="shared" si="1"/>
        <v>63.624</v>
      </c>
      <c r="I27" s="21" t="s">
        <v>84</v>
      </c>
      <c r="J27" s="21" t="s">
        <v>85</v>
      </c>
      <c r="K27" s="29"/>
      <c r="L27" s="20"/>
    </row>
    <row r="28" s="2" customFormat="1" ht="26" customHeight="1" spans="1:12">
      <c r="A28" s="20">
        <v>24</v>
      </c>
      <c r="B28" s="21" t="s">
        <v>89</v>
      </c>
      <c r="C28" s="21" t="s">
        <v>90</v>
      </c>
      <c r="D28" s="24">
        <v>78.5</v>
      </c>
      <c r="E28" s="22">
        <f t="shared" si="2"/>
        <v>31.4</v>
      </c>
      <c r="F28" s="23" t="s">
        <v>91</v>
      </c>
      <c r="G28" s="22">
        <f t="shared" si="0"/>
        <v>30.288</v>
      </c>
      <c r="H28" s="22">
        <f t="shared" si="1"/>
        <v>61.688</v>
      </c>
      <c r="I28" s="21" t="s">
        <v>84</v>
      </c>
      <c r="J28" s="21" t="s">
        <v>85</v>
      </c>
      <c r="K28" s="30"/>
      <c r="L28" s="20"/>
    </row>
    <row r="29" s="2" customFormat="1" ht="26" customHeight="1" spans="1:12">
      <c r="A29" s="20">
        <v>25</v>
      </c>
      <c r="B29" s="21" t="s">
        <v>92</v>
      </c>
      <c r="C29" s="21" t="s">
        <v>93</v>
      </c>
      <c r="D29" s="24">
        <v>99.5</v>
      </c>
      <c r="E29" s="22">
        <f t="shared" si="2"/>
        <v>39.8</v>
      </c>
      <c r="F29" s="23" t="s">
        <v>94</v>
      </c>
      <c r="G29" s="22">
        <f t="shared" si="0"/>
        <v>30.872</v>
      </c>
      <c r="H29" s="22">
        <f t="shared" si="1"/>
        <v>70.672</v>
      </c>
      <c r="I29" s="21" t="s">
        <v>95</v>
      </c>
      <c r="J29" s="21" t="s">
        <v>85</v>
      </c>
      <c r="K29" s="28" t="s">
        <v>18</v>
      </c>
      <c r="L29" s="20"/>
    </row>
    <row r="30" s="2" customFormat="1" ht="26" customHeight="1" spans="1:12">
      <c r="A30" s="20">
        <v>26</v>
      </c>
      <c r="B30" s="21" t="s">
        <v>96</v>
      </c>
      <c r="C30" s="21" t="s">
        <v>97</v>
      </c>
      <c r="D30" s="24">
        <v>86.5</v>
      </c>
      <c r="E30" s="22">
        <f t="shared" si="2"/>
        <v>34.6</v>
      </c>
      <c r="F30" s="23" t="s">
        <v>98</v>
      </c>
      <c r="G30" s="22">
        <f t="shared" si="0"/>
        <v>30.208</v>
      </c>
      <c r="H30" s="22">
        <f t="shared" si="1"/>
        <v>64.808</v>
      </c>
      <c r="I30" s="21" t="s">
        <v>95</v>
      </c>
      <c r="J30" s="21" t="s">
        <v>85</v>
      </c>
      <c r="K30" s="29"/>
      <c r="L30" s="20"/>
    </row>
    <row r="31" s="2" customFormat="1" ht="26" customHeight="1" spans="1:12">
      <c r="A31" s="20">
        <v>27</v>
      </c>
      <c r="B31" s="21" t="s">
        <v>99</v>
      </c>
      <c r="C31" s="21" t="s">
        <v>100</v>
      </c>
      <c r="D31" s="24">
        <v>71</v>
      </c>
      <c r="E31" s="22">
        <f t="shared" si="2"/>
        <v>28.4</v>
      </c>
      <c r="F31" s="23" t="s">
        <v>101</v>
      </c>
      <c r="G31" s="22">
        <f t="shared" si="0"/>
        <v>26.824</v>
      </c>
      <c r="H31" s="22">
        <f t="shared" si="1"/>
        <v>55.224</v>
      </c>
      <c r="I31" s="21" t="s">
        <v>95</v>
      </c>
      <c r="J31" s="21" t="s">
        <v>85</v>
      </c>
      <c r="K31" s="30"/>
      <c r="L31" s="20"/>
    </row>
    <row r="32" s="2" customFormat="1" ht="25" customHeight="1" spans="1:12">
      <c r="A32" s="20">
        <v>28</v>
      </c>
      <c r="B32" s="21" t="s">
        <v>102</v>
      </c>
      <c r="C32" s="21" t="s">
        <v>103</v>
      </c>
      <c r="D32" s="24">
        <v>98.5</v>
      </c>
      <c r="E32" s="22">
        <f t="shared" si="2"/>
        <v>39.4</v>
      </c>
      <c r="F32" s="23">
        <v>77.42</v>
      </c>
      <c r="G32" s="22">
        <f t="shared" si="0"/>
        <v>30.968</v>
      </c>
      <c r="H32" s="22">
        <f t="shared" si="1"/>
        <v>70.368</v>
      </c>
      <c r="I32" s="21" t="s">
        <v>104</v>
      </c>
      <c r="J32" s="21" t="s">
        <v>85</v>
      </c>
      <c r="K32" s="28" t="s">
        <v>18</v>
      </c>
      <c r="L32" s="20"/>
    </row>
    <row r="33" s="3" customFormat="1" ht="25" customHeight="1" spans="1:12">
      <c r="A33" s="20">
        <v>29</v>
      </c>
      <c r="B33" s="25" t="s">
        <v>105</v>
      </c>
      <c r="C33" s="25" t="s">
        <v>106</v>
      </c>
      <c r="D33" s="26">
        <v>95</v>
      </c>
      <c r="E33" s="22">
        <f t="shared" si="2"/>
        <v>38</v>
      </c>
      <c r="F33" s="23" t="s">
        <v>31</v>
      </c>
      <c r="G33" s="22">
        <f t="shared" si="0"/>
        <v>29.76</v>
      </c>
      <c r="H33" s="22">
        <f t="shared" si="1"/>
        <v>67.76</v>
      </c>
      <c r="I33" s="25" t="s">
        <v>104</v>
      </c>
      <c r="J33" s="25" t="s">
        <v>85</v>
      </c>
      <c r="K33" s="29"/>
      <c r="L33" s="31"/>
    </row>
    <row r="34" s="3" customFormat="1" ht="25" customHeight="1" spans="1:12">
      <c r="A34" s="20">
        <v>30</v>
      </c>
      <c r="B34" s="25" t="s">
        <v>107</v>
      </c>
      <c r="C34" s="25" t="s">
        <v>108</v>
      </c>
      <c r="D34" s="26">
        <v>93</v>
      </c>
      <c r="E34" s="22">
        <f t="shared" si="2"/>
        <v>37.2</v>
      </c>
      <c r="F34" s="23" t="s">
        <v>109</v>
      </c>
      <c r="G34" s="22">
        <f t="shared" si="0"/>
        <v>31.984</v>
      </c>
      <c r="H34" s="22">
        <f t="shared" si="1"/>
        <v>69.184</v>
      </c>
      <c r="I34" s="25" t="s">
        <v>104</v>
      </c>
      <c r="J34" s="25" t="s">
        <v>85</v>
      </c>
      <c r="K34" s="29"/>
      <c r="L34" s="31"/>
    </row>
    <row r="35" s="3" customFormat="1" ht="25" customHeight="1" spans="1:12">
      <c r="A35" s="20">
        <v>31</v>
      </c>
      <c r="B35" s="25" t="s">
        <v>110</v>
      </c>
      <c r="C35" s="25" t="s">
        <v>111</v>
      </c>
      <c r="D35" s="26">
        <v>93</v>
      </c>
      <c r="E35" s="22">
        <f t="shared" si="2"/>
        <v>37.2</v>
      </c>
      <c r="F35" s="23" t="s">
        <v>112</v>
      </c>
      <c r="G35" s="23" t="s">
        <v>112</v>
      </c>
      <c r="H35" s="23" t="s">
        <v>113</v>
      </c>
      <c r="I35" s="25" t="s">
        <v>104</v>
      </c>
      <c r="J35" s="25" t="s">
        <v>85</v>
      </c>
      <c r="K35" s="30"/>
      <c r="L35" s="31"/>
    </row>
    <row r="36" s="2" customFormat="1" ht="25" customHeight="1" spans="1:12">
      <c r="A36" s="20">
        <v>32</v>
      </c>
      <c r="B36" s="21" t="s">
        <v>114</v>
      </c>
      <c r="C36" s="21" t="s">
        <v>115</v>
      </c>
      <c r="D36" s="24">
        <v>105.5</v>
      </c>
      <c r="E36" s="22">
        <f t="shared" si="2"/>
        <v>42.2</v>
      </c>
      <c r="F36" s="23" t="s">
        <v>116</v>
      </c>
      <c r="G36" s="22">
        <f t="shared" si="0"/>
        <v>32.2</v>
      </c>
      <c r="H36" s="22">
        <f t="shared" si="1"/>
        <v>74.4</v>
      </c>
      <c r="I36" s="21" t="s">
        <v>117</v>
      </c>
      <c r="J36" s="21" t="s">
        <v>85</v>
      </c>
      <c r="K36" s="28" t="s">
        <v>18</v>
      </c>
      <c r="L36" s="20"/>
    </row>
    <row r="37" s="2" customFormat="1" ht="25" customHeight="1" spans="1:12">
      <c r="A37" s="20">
        <v>33</v>
      </c>
      <c r="B37" s="21" t="s">
        <v>118</v>
      </c>
      <c r="C37" s="21" t="s">
        <v>119</v>
      </c>
      <c r="D37" s="24">
        <v>105.5</v>
      </c>
      <c r="E37" s="22">
        <f t="shared" si="2"/>
        <v>42.2</v>
      </c>
      <c r="F37" s="23" t="s">
        <v>120</v>
      </c>
      <c r="G37" s="22">
        <f t="shared" si="0"/>
        <v>32.24</v>
      </c>
      <c r="H37" s="22">
        <f t="shared" si="1"/>
        <v>74.44</v>
      </c>
      <c r="I37" s="21" t="s">
        <v>117</v>
      </c>
      <c r="J37" s="21" t="s">
        <v>85</v>
      </c>
      <c r="K37" s="29"/>
      <c r="L37" s="20"/>
    </row>
    <row r="38" s="2" customFormat="1" ht="25" customHeight="1" spans="1:12">
      <c r="A38" s="20">
        <v>34</v>
      </c>
      <c r="B38" s="21" t="s">
        <v>121</v>
      </c>
      <c r="C38" s="21" t="s">
        <v>122</v>
      </c>
      <c r="D38" s="24">
        <v>101.5</v>
      </c>
      <c r="E38" s="22">
        <f t="shared" ref="E38:E69" si="3">D38/150%*60%</f>
        <v>40.6</v>
      </c>
      <c r="F38" s="23" t="s">
        <v>123</v>
      </c>
      <c r="G38" s="22">
        <f t="shared" ref="G38:G69" si="4">F38*40%</f>
        <v>29.912</v>
      </c>
      <c r="H38" s="22">
        <f t="shared" ref="H38:H69" si="5">E38+G38</f>
        <v>70.512</v>
      </c>
      <c r="I38" s="21" t="s">
        <v>117</v>
      </c>
      <c r="J38" s="21" t="s">
        <v>85</v>
      </c>
      <c r="K38" s="30"/>
      <c r="L38" s="20"/>
    </row>
    <row r="39" s="2" customFormat="1" ht="25" customHeight="1" spans="1:12">
      <c r="A39" s="20">
        <v>35</v>
      </c>
      <c r="B39" s="21" t="s">
        <v>124</v>
      </c>
      <c r="C39" s="21" t="s">
        <v>125</v>
      </c>
      <c r="D39" s="24">
        <v>105</v>
      </c>
      <c r="E39" s="22">
        <f t="shared" si="3"/>
        <v>42</v>
      </c>
      <c r="F39" s="23" t="s">
        <v>112</v>
      </c>
      <c r="G39" s="23" t="s">
        <v>112</v>
      </c>
      <c r="H39" s="23" t="s">
        <v>126</v>
      </c>
      <c r="I39" s="21" t="s">
        <v>127</v>
      </c>
      <c r="J39" s="21" t="s">
        <v>17</v>
      </c>
      <c r="K39" s="28" t="s">
        <v>18</v>
      </c>
      <c r="L39" s="20"/>
    </row>
    <row r="40" s="2" customFormat="1" ht="25" customHeight="1" spans="1:12">
      <c r="A40" s="20">
        <v>36</v>
      </c>
      <c r="B40" s="21" t="s">
        <v>128</v>
      </c>
      <c r="C40" s="21" t="s">
        <v>129</v>
      </c>
      <c r="D40" s="24">
        <v>98</v>
      </c>
      <c r="E40" s="22">
        <f t="shared" si="3"/>
        <v>39.2</v>
      </c>
      <c r="F40" s="23" t="s">
        <v>130</v>
      </c>
      <c r="G40" s="22">
        <f t="shared" si="4"/>
        <v>30.256</v>
      </c>
      <c r="H40" s="22">
        <f t="shared" si="5"/>
        <v>69.456</v>
      </c>
      <c r="I40" s="21" t="s">
        <v>127</v>
      </c>
      <c r="J40" s="21" t="s">
        <v>17</v>
      </c>
      <c r="K40" s="29"/>
      <c r="L40" s="20"/>
    </row>
    <row r="41" s="2" customFormat="1" ht="25" customHeight="1" spans="1:12">
      <c r="A41" s="20">
        <v>37</v>
      </c>
      <c r="B41" s="21" t="s">
        <v>131</v>
      </c>
      <c r="C41" s="21" t="s">
        <v>132</v>
      </c>
      <c r="D41" s="24">
        <v>94.5</v>
      </c>
      <c r="E41" s="22">
        <f t="shared" si="3"/>
        <v>37.8</v>
      </c>
      <c r="F41" s="23" t="s">
        <v>112</v>
      </c>
      <c r="G41" s="23" t="s">
        <v>112</v>
      </c>
      <c r="H41" s="23" t="s">
        <v>133</v>
      </c>
      <c r="I41" s="21" t="s">
        <v>127</v>
      </c>
      <c r="J41" s="21" t="s">
        <v>17</v>
      </c>
      <c r="K41" s="30"/>
      <c r="L41" s="20"/>
    </row>
    <row r="42" s="2" customFormat="1" ht="25" customHeight="1" spans="1:12">
      <c r="A42" s="20">
        <v>38</v>
      </c>
      <c r="B42" s="21" t="s">
        <v>134</v>
      </c>
      <c r="C42" s="21" t="s">
        <v>135</v>
      </c>
      <c r="D42" s="24">
        <v>94</v>
      </c>
      <c r="E42" s="22">
        <f t="shared" si="3"/>
        <v>37.6</v>
      </c>
      <c r="F42" s="23" t="s">
        <v>136</v>
      </c>
      <c r="G42" s="22">
        <f t="shared" si="4"/>
        <v>30.232</v>
      </c>
      <c r="H42" s="22">
        <f t="shared" si="5"/>
        <v>67.832</v>
      </c>
      <c r="I42" s="21" t="s">
        <v>137</v>
      </c>
      <c r="J42" s="21" t="s">
        <v>85</v>
      </c>
      <c r="K42" s="28" t="s">
        <v>18</v>
      </c>
      <c r="L42" s="20"/>
    </row>
    <row r="43" s="2" customFormat="1" ht="25" customHeight="1" spans="1:12">
      <c r="A43" s="20">
        <v>39</v>
      </c>
      <c r="B43" s="21" t="s">
        <v>138</v>
      </c>
      <c r="C43" s="21" t="s">
        <v>139</v>
      </c>
      <c r="D43" s="24">
        <v>93.5</v>
      </c>
      <c r="E43" s="22">
        <f t="shared" si="3"/>
        <v>37.4</v>
      </c>
      <c r="F43" s="23" t="s">
        <v>140</v>
      </c>
      <c r="G43" s="22">
        <f t="shared" si="4"/>
        <v>31.296</v>
      </c>
      <c r="H43" s="22">
        <f t="shared" si="5"/>
        <v>68.696</v>
      </c>
      <c r="I43" s="21" t="s">
        <v>137</v>
      </c>
      <c r="J43" s="21" t="s">
        <v>85</v>
      </c>
      <c r="K43" s="29"/>
      <c r="L43" s="20"/>
    </row>
    <row r="44" s="2" customFormat="1" ht="25" customHeight="1" spans="1:12">
      <c r="A44" s="20">
        <v>40</v>
      </c>
      <c r="B44" s="21" t="s">
        <v>141</v>
      </c>
      <c r="C44" s="21" t="s">
        <v>142</v>
      </c>
      <c r="D44" s="24">
        <v>88</v>
      </c>
      <c r="E44" s="22">
        <f t="shared" si="3"/>
        <v>35.2</v>
      </c>
      <c r="F44" s="23" t="s">
        <v>143</v>
      </c>
      <c r="G44" s="22">
        <f t="shared" si="4"/>
        <v>27.328</v>
      </c>
      <c r="H44" s="22">
        <f t="shared" si="5"/>
        <v>62.528</v>
      </c>
      <c r="I44" s="21" t="s">
        <v>137</v>
      </c>
      <c r="J44" s="21" t="s">
        <v>85</v>
      </c>
      <c r="K44" s="30"/>
      <c r="L44" s="20"/>
    </row>
    <row r="45" s="2" customFormat="1" ht="25" customHeight="1" spans="1:12">
      <c r="A45" s="20">
        <v>41</v>
      </c>
      <c r="B45" s="21" t="s">
        <v>144</v>
      </c>
      <c r="C45" s="21" t="s">
        <v>145</v>
      </c>
      <c r="D45" s="24">
        <v>93.5</v>
      </c>
      <c r="E45" s="22">
        <f t="shared" si="3"/>
        <v>37.4</v>
      </c>
      <c r="F45" s="23" t="s">
        <v>146</v>
      </c>
      <c r="G45" s="22">
        <f t="shared" si="4"/>
        <v>27.848</v>
      </c>
      <c r="H45" s="22">
        <f t="shared" si="5"/>
        <v>65.248</v>
      </c>
      <c r="I45" s="21" t="s">
        <v>147</v>
      </c>
      <c r="J45" s="21" t="s">
        <v>85</v>
      </c>
      <c r="K45" s="28" t="s">
        <v>18</v>
      </c>
      <c r="L45" s="20"/>
    </row>
    <row r="46" s="2" customFormat="1" ht="25" customHeight="1" spans="1:12">
      <c r="A46" s="20">
        <v>42</v>
      </c>
      <c r="B46" s="21" t="s">
        <v>148</v>
      </c>
      <c r="C46" s="21" t="s">
        <v>149</v>
      </c>
      <c r="D46" s="24">
        <v>92.5</v>
      </c>
      <c r="E46" s="22">
        <f t="shared" si="3"/>
        <v>37</v>
      </c>
      <c r="F46" s="23" t="s">
        <v>150</v>
      </c>
      <c r="G46" s="22">
        <f t="shared" si="4"/>
        <v>31.464</v>
      </c>
      <c r="H46" s="22">
        <f t="shared" si="5"/>
        <v>68.464</v>
      </c>
      <c r="I46" s="21" t="s">
        <v>147</v>
      </c>
      <c r="J46" s="21" t="s">
        <v>85</v>
      </c>
      <c r="K46" s="29"/>
      <c r="L46" s="20"/>
    </row>
    <row r="47" s="2" customFormat="1" ht="25" customHeight="1" spans="1:12">
      <c r="A47" s="20">
        <v>43</v>
      </c>
      <c r="B47" s="21" t="s">
        <v>151</v>
      </c>
      <c r="C47" s="21" t="s">
        <v>152</v>
      </c>
      <c r="D47" s="24">
        <v>92.5</v>
      </c>
      <c r="E47" s="22">
        <f t="shared" si="3"/>
        <v>37</v>
      </c>
      <c r="F47" s="23" t="s">
        <v>153</v>
      </c>
      <c r="G47" s="22">
        <f t="shared" si="4"/>
        <v>32.064</v>
      </c>
      <c r="H47" s="22">
        <f t="shared" si="5"/>
        <v>69.064</v>
      </c>
      <c r="I47" s="21" t="s">
        <v>147</v>
      </c>
      <c r="J47" s="21" t="s">
        <v>85</v>
      </c>
      <c r="K47" s="30"/>
      <c r="L47" s="20"/>
    </row>
    <row r="48" s="2" customFormat="1" ht="27" customHeight="1" spans="1:12">
      <c r="A48" s="20">
        <v>44</v>
      </c>
      <c r="B48" s="21" t="s">
        <v>154</v>
      </c>
      <c r="C48" s="21" t="s">
        <v>155</v>
      </c>
      <c r="D48" s="24">
        <v>103.5</v>
      </c>
      <c r="E48" s="22">
        <f t="shared" si="3"/>
        <v>41.4</v>
      </c>
      <c r="F48" s="23" t="s">
        <v>156</v>
      </c>
      <c r="G48" s="22">
        <f t="shared" si="4"/>
        <v>31.168</v>
      </c>
      <c r="H48" s="22">
        <f t="shared" si="5"/>
        <v>72.568</v>
      </c>
      <c r="I48" s="21" t="s">
        <v>157</v>
      </c>
      <c r="J48" s="21" t="s">
        <v>85</v>
      </c>
      <c r="K48" s="28" t="s">
        <v>18</v>
      </c>
      <c r="L48" s="20"/>
    </row>
    <row r="49" s="2" customFormat="1" ht="27" customHeight="1" spans="1:12">
      <c r="A49" s="20">
        <v>45</v>
      </c>
      <c r="B49" s="21" t="s">
        <v>158</v>
      </c>
      <c r="C49" s="21" t="s">
        <v>159</v>
      </c>
      <c r="D49" s="24">
        <v>99.5</v>
      </c>
      <c r="E49" s="22">
        <f t="shared" si="3"/>
        <v>39.8</v>
      </c>
      <c r="F49" s="23" t="s">
        <v>160</v>
      </c>
      <c r="G49" s="22">
        <f t="shared" si="4"/>
        <v>30.984</v>
      </c>
      <c r="H49" s="22">
        <f t="shared" si="5"/>
        <v>70.784</v>
      </c>
      <c r="I49" s="21" t="s">
        <v>157</v>
      </c>
      <c r="J49" s="21" t="s">
        <v>85</v>
      </c>
      <c r="K49" s="29"/>
      <c r="L49" s="20"/>
    </row>
    <row r="50" s="2" customFormat="1" ht="27" customHeight="1" spans="1:12">
      <c r="A50" s="20">
        <v>46</v>
      </c>
      <c r="B50" s="21" t="s">
        <v>161</v>
      </c>
      <c r="C50" s="21" t="s">
        <v>162</v>
      </c>
      <c r="D50" s="24">
        <v>98.5</v>
      </c>
      <c r="E50" s="22">
        <f t="shared" si="3"/>
        <v>39.4</v>
      </c>
      <c r="F50" s="23" t="s">
        <v>163</v>
      </c>
      <c r="G50" s="22">
        <f t="shared" si="4"/>
        <v>30.784</v>
      </c>
      <c r="H50" s="22">
        <f t="shared" si="5"/>
        <v>70.184</v>
      </c>
      <c r="I50" s="21" t="s">
        <v>157</v>
      </c>
      <c r="J50" s="21" t="s">
        <v>85</v>
      </c>
      <c r="K50" s="30"/>
      <c r="L50" s="20"/>
    </row>
    <row r="51" s="2" customFormat="1" ht="27" customHeight="1" spans="1:12">
      <c r="A51" s="20">
        <v>47</v>
      </c>
      <c r="B51" s="21" t="s">
        <v>164</v>
      </c>
      <c r="C51" s="21" t="s">
        <v>165</v>
      </c>
      <c r="D51" s="24">
        <v>89.5</v>
      </c>
      <c r="E51" s="22">
        <f t="shared" si="3"/>
        <v>35.8</v>
      </c>
      <c r="F51" s="23" t="s">
        <v>166</v>
      </c>
      <c r="G51" s="22">
        <f t="shared" si="4"/>
        <v>28.936</v>
      </c>
      <c r="H51" s="22">
        <f t="shared" si="5"/>
        <v>64.736</v>
      </c>
      <c r="I51" s="21" t="s">
        <v>167</v>
      </c>
      <c r="J51" s="21" t="s">
        <v>85</v>
      </c>
      <c r="K51" s="28" t="s">
        <v>18</v>
      </c>
      <c r="L51" s="20"/>
    </row>
    <row r="52" s="2" customFormat="1" ht="27" customHeight="1" spans="1:12">
      <c r="A52" s="20">
        <v>48</v>
      </c>
      <c r="B52" s="21" t="s">
        <v>168</v>
      </c>
      <c r="C52" s="21" t="s">
        <v>169</v>
      </c>
      <c r="D52" s="24">
        <v>86</v>
      </c>
      <c r="E52" s="22">
        <f t="shared" si="3"/>
        <v>34.4</v>
      </c>
      <c r="F52" s="23" t="s">
        <v>170</v>
      </c>
      <c r="G52" s="22">
        <f t="shared" si="4"/>
        <v>28.84</v>
      </c>
      <c r="H52" s="22">
        <f t="shared" si="5"/>
        <v>63.24</v>
      </c>
      <c r="I52" s="21" t="s">
        <v>167</v>
      </c>
      <c r="J52" s="21" t="s">
        <v>85</v>
      </c>
      <c r="K52" s="30"/>
      <c r="L52" s="20"/>
    </row>
    <row r="53" s="2" customFormat="1" ht="27" customHeight="1" spans="1:12">
      <c r="A53" s="20">
        <v>49</v>
      </c>
      <c r="B53" s="21" t="s">
        <v>171</v>
      </c>
      <c r="C53" s="21" t="s">
        <v>172</v>
      </c>
      <c r="D53" s="24">
        <v>99.5</v>
      </c>
      <c r="E53" s="22">
        <f t="shared" si="3"/>
        <v>39.8</v>
      </c>
      <c r="F53" s="23" t="s">
        <v>173</v>
      </c>
      <c r="G53" s="22">
        <f t="shared" si="4"/>
        <v>31.192</v>
      </c>
      <c r="H53" s="22">
        <f t="shared" si="5"/>
        <v>70.992</v>
      </c>
      <c r="I53" s="21" t="s">
        <v>174</v>
      </c>
      <c r="J53" s="21" t="s">
        <v>85</v>
      </c>
      <c r="K53" s="28" t="s">
        <v>18</v>
      </c>
      <c r="L53" s="20"/>
    </row>
    <row r="54" s="2" customFormat="1" ht="27" customHeight="1" spans="1:12">
      <c r="A54" s="20">
        <v>50</v>
      </c>
      <c r="B54" s="21" t="s">
        <v>175</v>
      </c>
      <c r="C54" s="21" t="s">
        <v>176</v>
      </c>
      <c r="D54" s="24">
        <v>93</v>
      </c>
      <c r="E54" s="22">
        <f t="shared" si="3"/>
        <v>37.2</v>
      </c>
      <c r="F54" s="23" t="s">
        <v>177</v>
      </c>
      <c r="G54" s="22">
        <f t="shared" si="4"/>
        <v>30.832</v>
      </c>
      <c r="H54" s="22">
        <f t="shared" si="5"/>
        <v>68.032</v>
      </c>
      <c r="I54" s="21" t="s">
        <v>174</v>
      </c>
      <c r="J54" s="21" t="s">
        <v>85</v>
      </c>
      <c r="K54" s="29"/>
      <c r="L54" s="20"/>
    </row>
    <row r="55" s="2" customFormat="1" ht="27" customHeight="1" spans="1:12">
      <c r="A55" s="20">
        <v>51</v>
      </c>
      <c r="B55" s="21" t="s">
        <v>178</v>
      </c>
      <c r="C55" s="21" t="s">
        <v>179</v>
      </c>
      <c r="D55" s="24">
        <v>91</v>
      </c>
      <c r="E55" s="22">
        <f t="shared" si="3"/>
        <v>36.4</v>
      </c>
      <c r="F55" s="23" t="s">
        <v>180</v>
      </c>
      <c r="G55" s="22">
        <f t="shared" si="4"/>
        <v>30.64</v>
      </c>
      <c r="H55" s="22">
        <f t="shared" si="5"/>
        <v>67.04</v>
      </c>
      <c r="I55" s="21" t="s">
        <v>174</v>
      </c>
      <c r="J55" s="21" t="s">
        <v>85</v>
      </c>
      <c r="K55" s="30"/>
      <c r="L55" s="20"/>
    </row>
    <row r="56" s="2" customFormat="1" ht="27" customHeight="1" spans="1:12">
      <c r="A56" s="20">
        <v>52</v>
      </c>
      <c r="B56" s="21" t="s">
        <v>181</v>
      </c>
      <c r="C56" s="21" t="s">
        <v>182</v>
      </c>
      <c r="D56" s="24">
        <v>91.5</v>
      </c>
      <c r="E56" s="22">
        <f t="shared" si="3"/>
        <v>36.6</v>
      </c>
      <c r="F56" s="23" t="s">
        <v>183</v>
      </c>
      <c r="G56" s="22">
        <f t="shared" si="4"/>
        <v>31.368</v>
      </c>
      <c r="H56" s="22">
        <f t="shared" si="5"/>
        <v>67.968</v>
      </c>
      <c r="I56" s="21" t="s">
        <v>184</v>
      </c>
      <c r="J56" s="21" t="s">
        <v>17</v>
      </c>
      <c r="K56" s="28" t="s">
        <v>18</v>
      </c>
      <c r="L56" s="20"/>
    </row>
    <row r="57" s="2" customFormat="1" ht="27" customHeight="1" spans="1:12">
      <c r="A57" s="20">
        <v>53</v>
      </c>
      <c r="B57" s="21" t="s">
        <v>185</v>
      </c>
      <c r="C57" s="21" t="s">
        <v>186</v>
      </c>
      <c r="D57" s="24">
        <v>88</v>
      </c>
      <c r="E57" s="22">
        <f t="shared" si="3"/>
        <v>35.2</v>
      </c>
      <c r="F57" s="23" t="s">
        <v>187</v>
      </c>
      <c r="G57" s="22">
        <f t="shared" si="4"/>
        <v>30.576</v>
      </c>
      <c r="H57" s="22">
        <f t="shared" si="5"/>
        <v>65.776</v>
      </c>
      <c r="I57" s="21" t="s">
        <v>184</v>
      </c>
      <c r="J57" s="21" t="s">
        <v>17</v>
      </c>
      <c r="K57" s="29"/>
      <c r="L57" s="20"/>
    </row>
    <row r="58" s="2" customFormat="1" ht="27" customHeight="1" spans="1:12">
      <c r="A58" s="20">
        <v>54</v>
      </c>
      <c r="B58" s="21" t="s">
        <v>188</v>
      </c>
      <c r="C58" s="21" t="s">
        <v>189</v>
      </c>
      <c r="D58" s="24">
        <v>85.5</v>
      </c>
      <c r="E58" s="22">
        <f t="shared" si="3"/>
        <v>34.2</v>
      </c>
      <c r="F58" s="23" t="s">
        <v>190</v>
      </c>
      <c r="G58" s="22">
        <f t="shared" si="4"/>
        <v>29.328</v>
      </c>
      <c r="H58" s="22">
        <f t="shared" si="5"/>
        <v>63.528</v>
      </c>
      <c r="I58" s="21" t="s">
        <v>184</v>
      </c>
      <c r="J58" s="21" t="s">
        <v>17</v>
      </c>
      <c r="K58" s="30"/>
      <c r="L58" s="20"/>
    </row>
    <row r="59" s="2" customFormat="1" ht="27" customHeight="1" spans="1:12">
      <c r="A59" s="20">
        <v>55</v>
      </c>
      <c r="B59" s="21" t="s">
        <v>191</v>
      </c>
      <c r="C59" s="21" t="s">
        <v>192</v>
      </c>
      <c r="D59" s="24">
        <v>104.5</v>
      </c>
      <c r="E59" s="22">
        <f t="shared" si="3"/>
        <v>41.8</v>
      </c>
      <c r="F59" s="23" t="s">
        <v>193</v>
      </c>
      <c r="G59" s="22">
        <f t="shared" si="4"/>
        <v>31.36</v>
      </c>
      <c r="H59" s="22">
        <f t="shared" si="5"/>
        <v>73.16</v>
      </c>
      <c r="I59" s="21" t="s">
        <v>194</v>
      </c>
      <c r="J59" s="21" t="s">
        <v>85</v>
      </c>
      <c r="K59" s="28" t="s">
        <v>18</v>
      </c>
      <c r="L59" s="20"/>
    </row>
    <row r="60" s="2" customFormat="1" ht="27" customHeight="1" spans="1:12">
      <c r="A60" s="20">
        <v>56</v>
      </c>
      <c r="B60" s="21" t="s">
        <v>195</v>
      </c>
      <c r="C60" s="21" t="s">
        <v>196</v>
      </c>
      <c r="D60" s="24">
        <v>101</v>
      </c>
      <c r="E60" s="22">
        <f t="shared" si="3"/>
        <v>40.4</v>
      </c>
      <c r="F60" s="23" t="s">
        <v>197</v>
      </c>
      <c r="G60" s="22">
        <f t="shared" si="4"/>
        <v>31.848</v>
      </c>
      <c r="H60" s="22">
        <f t="shared" si="5"/>
        <v>72.248</v>
      </c>
      <c r="I60" s="21" t="s">
        <v>194</v>
      </c>
      <c r="J60" s="21" t="s">
        <v>85</v>
      </c>
      <c r="K60" s="29"/>
      <c r="L60" s="20"/>
    </row>
    <row r="61" s="2" customFormat="1" ht="27" customHeight="1" spans="1:12">
      <c r="A61" s="20">
        <v>57</v>
      </c>
      <c r="B61" s="21" t="s">
        <v>198</v>
      </c>
      <c r="C61" s="21" t="s">
        <v>199</v>
      </c>
      <c r="D61" s="24">
        <v>97.5</v>
      </c>
      <c r="E61" s="22">
        <f t="shared" si="3"/>
        <v>39</v>
      </c>
      <c r="F61" s="23" t="s">
        <v>112</v>
      </c>
      <c r="G61" s="23" t="s">
        <v>112</v>
      </c>
      <c r="H61" s="22">
        <v>39</v>
      </c>
      <c r="I61" s="21" t="s">
        <v>194</v>
      </c>
      <c r="J61" s="21" t="s">
        <v>85</v>
      </c>
      <c r="K61" s="30"/>
      <c r="L61" s="20"/>
    </row>
    <row r="62" s="2" customFormat="1" ht="25" customHeight="1" spans="1:12">
      <c r="A62" s="20">
        <v>58</v>
      </c>
      <c r="B62" s="21" t="s">
        <v>200</v>
      </c>
      <c r="C62" s="21" t="s">
        <v>201</v>
      </c>
      <c r="D62" s="24">
        <v>82</v>
      </c>
      <c r="E62" s="22">
        <f t="shared" si="3"/>
        <v>32.8</v>
      </c>
      <c r="F62" s="23">
        <v>77.98</v>
      </c>
      <c r="G62" s="22">
        <f>F62*40%</f>
        <v>31.192</v>
      </c>
      <c r="H62" s="22">
        <f>E62+G62</f>
        <v>63.992</v>
      </c>
      <c r="I62" s="21" t="s">
        <v>202</v>
      </c>
      <c r="J62" s="21" t="s">
        <v>17</v>
      </c>
      <c r="K62" s="28" t="s">
        <v>18</v>
      </c>
      <c r="L62" s="20"/>
    </row>
    <row r="63" s="2" customFormat="1" ht="25" customHeight="1" spans="1:12">
      <c r="A63" s="20">
        <v>59</v>
      </c>
      <c r="B63" s="21" t="s">
        <v>203</v>
      </c>
      <c r="C63" s="21" t="s">
        <v>204</v>
      </c>
      <c r="D63" s="24">
        <v>80.5</v>
      </c>
      <c r="E63" s="22">
        <f t="shared" si="3"/>
        <v>32.2</v>
      </c>
      <c r="F63" s="23">
        <v>64.66</v>
      </c>
      <c r="G63" s="22">
        <f t="shared" si="4"/>
        <v>25.864</v>
      </c>
      <c r="H63" s="22">
        <f t="shared" si="5"/>
        <v>58.064</v>
      </c>
      <c r="I63" s="21" t="s">
        <v>202</v>
      </c>
      <c r="J63" s="21" t="s">
        <v>17</v>
      </c>
      <c r="K63" s="29"/>
      <c r="L63" s="20"/>
    </row>
    <row r="64" s="2" customFormat="1" ht="25" customHeight="1" spans="1:12">
      <c r="A64" s="20">
        <v>60</v>
      </c>
      <c r="B64" s="21" t="s">
        <v>205</v>
      </c>
      <c r="C64" s="21" t="s">
        <v>206</v>
      </c>
      <c r="D64" s="24">
        <v>80.5</v>
      </c>
      <c r="E64" s="22">
        <f t="shared" si="3"/>
        <v>32.2</v>
      </c>
      <c r="F64" s="23" t="s">
        <v>112</v>
      </c>
      <c r="G64" s="23" t="s">
        <v>112</v>
      </c>
      <c r="H64" s="22">
        <v>32.2</v>
      </c>
      <c r="I64" s="21" t="s">
        <v>202</v>
      </c>
      <c r="J64" s="21" t="s">
        <v>17</v>
      </c>
      <c r="K64" s="30"/>
      <c r="L64" s="20"/>
    </row>
    <row r="65" s="2" customFormat="1" ht="25" customHeight="1" spans="1:12">
      <c r="A65" s="20">
        <v>61</v>
      </c>
      <c r="B65" s="21" t="s">
        <v>207</v>
      </c>
      <c r="C65" s="21" t="s">
        <v>208</v>
      </c>
      <c r="D65" s="24">
        <v>96.5</v>
      </c>
      <c r="E65" s="22">
        <f t="shared" si="3"/>
        <v>38.6</v>
      </c>
      <c r="F65" s="23">
        <v>77.02</v>
      </c>
      <c r="G65" s="22">
        <f t="shared" si="4"/>
        <v>30.808</v>
      </c>
      <c r="H65" s="22">
        <f t="shared" si="5"/>
        <v>69.408</v>
      </c>
      <c r="I65" s="21" t="s">
        <v>202</v>
      </c>
      <c r="J65" s="21" t="s">
        <v>209</v>
      </c>
      <c r="K65" s="28" t="s">
        <v>18</v>
      </c>
      <c r="L65" s="20"/>
    </row>
    <row r="66" s="2" customFormat="1" ht="25" customHeight="1" spans="1:12">
      <c r="A66" s="20">
        <v>62</v>
      </c>
      <c r="B66" s="21" t="s">
        <v>210</v>
      </c>
      <c r="C66" s="21" t="s">
        <v>211</v>
      </c>
      <c r="D66" s="24">
        <v>91.5</v>
      </c>
      <c r="E66" s="22">
        <f t="shared" si="3"/>
        <v>36.6</v>
      </c>
      <c r="F66" s="23">
        <v>76.72</v>
      </c>
      <c r="G66" s="22">
        <f t="shared" si="4"/>
        <v>30.688</v>
      </c>
      <c r="H66" s="22">
        <f t="shared" si="5"/>
        <v>67.288</v>
      </c>
      <c r="I66" s="21" t="s">
        <v>202</v>
      </c>
      <c r="J66" s="21" t="s">
        <v>209</v>
      </c>
      <c r="K66" s="29"/>
      <c r="L66" s="20"/>
    </row>
    <row r="67" s="3" customFormat="1" ht="25" customHeight="1" spans="1:12">
      <c r="A67" s="20">
        <v>63</v>
      </c>
      <c r="B67" s="25" t="s">
        <v>212</v>
      </c>
      <c r="C67" s="25" t="s">
        <v>213</v>
      </c>
      <c r="D67" s="26">
        <v>62</v>
      </c>
      <c r="E67" s="22">
        <f t="shared" si="3"/>
        <v>24.8</v>
      </c>
      <c r="F67" s="23" t="s">
        <v>112</v>
      </c>
      <c r="G67" s="23" t="s">
        <v>112</v>
      </c>
      <c r="H67" s="22">
        <v>24.8</v>
      </c>
      <c r="I67" s="25" t="s">
        <v>202</v>
      </c>
      <c r="J67" s="25" t="s">
        <v>209</v>
      </c>
      <c r="K67" s="30"/>
      <c r="L67" s="31"/>
    </row>
    <row r="68" s="2" customFormat="1" ht="25" customHeight="1" spans="1:12">
      <c r="A68" s="20">
        <v>64</v>
      </c>
      <c r="B68" s="21" t="s">
        <v>214</v>
      </c>
      <c r="C68" s="21" t="s">
        <v>215</v>
      </c>
      <c r="D68" s="24">
        <v>95.5</v>
      </c>
      <c r="E68" s="22">
        <f t="shared" si="3"/>
        <v>38.2</v>
      </c>
      <c r="F68" s="23" t="s">
        <v>216</v>
      </c>
      <c r="G68" s="22">
        <f t="shared" si="4"/>
        <v>32.68</v>
      </c>
      <c r="H68" s="22">
        <f t="shared" si="5"/>
        <v>70.88</v>
      </c>
      <c r="I68" s="21" t="s">
        <v>217</v>
      </c>
      <c r="J68" s="21" t="s">
        <v>85</v>
      </c>
      <c r="K68" s="28" t="s">
        <v>26</v>
      </c>
      <c r="L68" s="20"/>
    </row>
    <row r="69" s="2" customFormat="1" ht="25" customHeight="1" spans="1:12">
      <c r="A69" s="20">
        <v>65</v>
      </c>
      <c r="B69" s="21" t="s">
        <v>218</v>
      </c>
      <c r="C69" s="21" t="s">
        <v>219</v>
      </c>
      <c r="D69" s="24">
        <v>94.5</v>
      </c>
      <c r="E69" s="22">
        <f t="shared" si="3"/>
        <v>37.8</v>
      </c>
      <c r="F69" s="23">
        <v>77.14</v>
      </c>
      <c r="G69" s="22">
        <f t="shared" si="4"/>
        <v>30.856</v>
      </c>
      <c r="H69" s="22">
        <f t="shared" si="5"/>
        <v>68.656</v>
      </c>
      <c r="I69" s="21" t="s">
        <v>217</v>
      </c>
      <c r="J69" s="21" t="s">
        <v>85</v>
      </c>
      <c r="K69" s="29"/>
      <c r="L69" s="20"/>
    </row>
    <row r="70" s="2" customFormat="1" ht="25" customHeight="1" spans="1:12">
      <c r="A70" s="20">
        <v>66</v>
      </c>
      <c r="B70" s="21" t="s">
        <v>220</v>
      </c>
      <c r="C70" s="21" t="s">
        <v>221</v>
      </c>
      <c r="D70" s="24">
        <v>94</v>
      </c>
      <c r="E70" s="22">
        <f t="shared" ref="E70:E103" si="6">D70/150%*60%</f>
        <v>37.6</v>
      </c>
      <c r="F70" s="23" t="s">
        <v>222</v>
      </c>
      <c r="G70" s="22">
        <f t="shared" ref="G70:G101" si="7">F70*40%</f>
        <v>31.84</v>
      </c>
      <c r="H70" s="22">
        <f t="shared" ref="H70:H101" si="8">E70+G70</f>
        <v>69.44</v>
      </c>
      <c r="I70" s="21" t="s">
        <v>217</v>
      </c>
      <c r="J70" s="21" t="s">
        <v>85</v>
      </c>
      <c r="K70" s="29"/>
      <c r="L70" s="20"/>
    </row>
    <row r="71" s="2" customFormat="1" ht="25" customHeight="1" spans="1:12">
      <c r="A71" s="20">
        <v>67</v>
      </c>
      <c r="B71" s="21" t="s">
        <v>223</v>
      </c>
      <c r="C71" s="21" t="s">
        <v>224</v>
      </c>
      <c r="D71" s="24">
        <v>90</v>
      </c>
      <c r="E71" s="22">
        <f t="shared" si="6"/>
        <v>36</v>
      </c>
      <c r="F71" s="23" t="s">
        <v>225</v>
      </c>
      <c r="G71" s="22">
        <f t="shared" si="7"/>
        <v>25.592</v>
      </c>
      <c r="H71" s="22">
        <f t="shared" si="8"/>
        <v>61.592</v>
      </c>
      <c r="I71" s="21" t="s">
        <v>217</v>
      </c>
      <c r="J71" s="21" t="s">
        <v>85</v>
      </c>
      <c r="K71" s="29"/>
      <c r="L71" s="20"/>
    </row>
    <row r="72" s="2" customFormat="1" ht="25" customHeight="1" spans="1:12">
      <c r="A72" s="20">
        <v>68</v>
      </c>
      <c r="B72" s="21" t="s">
        <v>226</v>
      </c>
      <c r="C72" s="21" t="s">
        <v>227</v>
      </c>
      <c r="D72" s="24">
        <v>87</v>
      </c>
      <c r="E72" s="22">
        <f t="shared" si="6"/>
        <v>34.8</v>
      </c>
      <c r="F72" s="23" t="s">
        <v>228</v>
      </c>
      <c r="G72" s="22">
        <f t="shared" si="7"/>
        <v>29.336</v>
      </c>
      <c r="H72" s="22">
        <f t="shared" si="8"/>
        <v>64.136</v>
      </c>
      <c r="I72" s="21" t="s">
        <v>217</v>
      </c>
      <c r="J72" s="21" t="s">
        <v>85</v>
      </c>
      <c r="K72" s="29"/>
      <c r="L72" s="20"/>
    </row>
    <row r="73" s="2" customFormat="1" ht="25" customHeight="1" spans="1:12">
      <c r="A73" s="20">
        <v>69</v>
      </c>
      <c r="B73" s="21" t="s">
        <v>229</v>
      </c>
      <c r="C73" s="21" t="s">
        <v>230</v>
      </c>
      <c r="D73" s="24">
        <v>85</v>
      </c>
      <c r="E73" s="22">
        <f t="shared" si="6"/>
        <v>34</v>
      </c>
      <c r="F73" s="23" t="s">
        <v>231</v>
      </c>
      <c r="G73" s="22">
        <f t="shared" si="7"/>
        <v>29.12</v>
      </c>
      <c r="H73" s="22">
        <f t="shared" si="8"/>
        <v>63.12</v>
      </c>
      <c r="I73" s="21" t="s">
        <v>217</v>
      </c>
      <c r="J73" s="21" t="s">
        <v>85</v>
      </c>
      <c r="K73" s="30"/>
      <c r="L73" s="20"/>
    </row>
    <row r="74" s="2" customFormat="1" ht="25" customHeight="1" spans="1:12">
      <c r="A74" s="20">
        <v>70</v>
      </c>
      <c r="B74" s="21" t="s">
        <v>232</v>
      </c>
      <c r="C74" s="21" t="s">
        <v>233</v>
      </c>
      <c r="D74" s="24">
        <v>80</v>
      </c>
      <c r="E74" s="22">
        <f t="shared" si="6"/>
        <v>32</v>
      </c>
      <c r="F74" s="23" t="s">
        <v>234</v>
      </c>
      <c r="G74" s="22">
        <f t="shared" si="7"/>
        <v>30.192</v>
      </c>
      <c r="H74" s="22">
        <f t="shared" si="8"/>
        <v>62.192</v>
      </c>
      <c r="I74" s="21" t="s">
        <v>217</v>
      </c>
      <c r="J74" s="21" t="s">
        <v>235</v>
      </c>
      <c r="K74" s="28" t="s">
        <v>18</v>
      </c>
      <c r="L74" s="20"/>
    </row>
    <row r="75" s="2" customFormat="1" ht="25" customHeight="1" spans="1:12">
      <c r="A75" s="20">
        <v>71</v>
      </c>
      <c r="B75" s="21" t="s">
        <v>236</v>
      </c>
      <c r="C75" s="21" t="s">
        <v>237</v>
      </c>
      <c r="D75" s="24">
        <v>79.5</v>
      </c>
      <c r="E75" s="22">
        <f t="shared" si="6"/>
        <v>31.8</v>
      </c>
      <c r="F75" s="23" t="s">
        <v>238</v>
      </c>
      <c r="G75" s="22">
        <f t="shared" si="7"/>
        <v>29.824</v>
      </c>
      <c r="H75" s="22">
        <f t="shared" si="8"/>
        <v>61.624</v>
      </c>
      <c r="I75" s="21" t="s">
        <v>217</v>
      </c>
      <c r="J75" s="21" t="s">
        <v>235</v>
      </c>
      <c r="K75" s="29"/>
      <c r="L75" s="20"/>
    </row>
    <row r="76" s="3" customFormat="1" ht="25" customHeight="1" spans="1:12">
      <c r="A76" s="20">
        <v>72</v>
      </c>
      <c r="B76" s="25" t="s">
        <v>239</v>
      </c>
      <c r="C76" s="25" t="s">
        <v>240</v>
      </c>
      <c r="D76" s="26">
        <v>74</v>
      </c>
      <c r="E76" s="22">
        <f t="shared" si="6"/>
        <v>29.6</v>
      </c>
      <c r="F76" s="23" t="s">
        <v>228</v>
      </c>
      <c r="G76" s="22">
        <f t="shared" si="7"/>
        <v>29.336</v>
      </c>
      <c r="H76" s="22">
        <f t="shared" si="8"/>
        <v>58.936</v>
      </c>
      <c r="I76" s="25" t="s">
        <v>217</v>
      </c>
      <c r="J76" s="25" t="s">
        <v>235</v>
      </c>
      <c r="K76" s="29"/>
      <c r="L76" s="31"/>
    </row>
    <row r="77" s="3" customFormat="1" ht="25" customHeight="1" spans="1:12">
      <c r="A77" s="20">
        <v>73</v>
      </c>
      <c r="B77" s="25" t="s">
        <v>241</v>
      </c>
      <c r="C77" s="25" t="s">
        <v>242</v>
      </c>
      <c r="D77" s="26">
        <v>74</v>
      </c>
      <c r="E77" s="22">
        <f t="shared" si="6"/>
        <v>29.6</v>
      </c>
      <c r="F77" s="23" t="s">
        <v>243</v>
      </c>
      <c r="G77" s="22">
        <f t="shared" si="7"/>
        <v>29.736</v>
      </c>
      <c r="H77" s="22">
        <f t="shared" si="8"/>
        <v>59.336</v>
      </c>
      <c r="I77" s="25" t="s">
        <v>217</v>
      </c>
      <c r="J77" s="25" t="s">
        <v>235</v>
      </c>
      <c r="K77" s="30"/>
      <c r="L77" s="31"/>
    </row>
    <row r="78" s="2" customFormat="1" ht="30" customHeight="1" spans="1:12">
      <c r="A78" s="20">
        <v>74</v>
      </c>
      <c r="B78" s="21" t="s">
        <v>244</v>
      </c>
      <c r="C78" s="21" t="s">
        <v>245</v>
      </c>
      <c r="D78" s="24">
        <v>102</v>
      </c>
      <c r="E78" s="22">
        <f t="shared" si="6"/>
        <v>40.8</v>
      </c>
      <c r="F78" s="23" t="s">
        <v>246</v>
      </c>
      <c r="G78" s="22">
        <f t="shared" si="7"/>
        <v>32.08</v>
      </c>
      <c r="H78" s="22">
        <f t="shared" si="8"/>
        <v>72.88</v>
      </c>
      <c r="I78" s="21" t="s">
        <v>247</v>
      </c>
      <c r="J78" s="21" t="s">
        <v>85</v>
      </c>
      <c r="K78" s="28" t="s">
        <v>26</v>
      </c>
      <c r="L78" s="20"/>
    </row>
    <row r="79" s="2" customFormat="1" ht="30" customHeight="1" spans="1:12">
      <c r="A79" s="20">
        <v>75</v>
      </c>
      <c r="B79" s="21" t="s">
        <v>248</v>
      </c>
      <c r="C79" s="21" t="s">
        <v>249</v>
      </c>
      <c r="D79" s="24">
        <v>94</v>
      </c>
      <c r="E79" s="22">
        <f t="shared" si="6"/>
        <v>37.6</v>
      </c>
      <c r="F79" s="23" t="s">
        <v>250</v>
      </c>
      <c r="G79" s="22">
        <f t="shared" si="7"/>
        <v>31.48</v>
      </c>
      <c r="H79" s="22">
        <f t="shared" si="8"/>
        <v>69.08</v>
      </c>
      <c r="I79" s="21" t="s">
        <v>247</v>
      </c>
      <c r="J79" s="21" t="s">
        <v>85</v>
      </c>
      <c r="K79" s="29"/>
      <c r="L79" s="20"/>
    </row>
    <row r="80" s="2" customFormat="1" ht="30" customHeight="1" spans="1:12">
      <c r="A80" s="20">
        <v>76</v>
      </c>
      <c r="B80" s="21" t="s">
        <v>251</v>
      </c>
      <c r="C80" s="21" t="s">
        <v>252</v>
      </c>
      <c r="D80" s="24">
        <v>82</v>
      </c>
      <c r="E80" s="22">
        <f t="shared" si="6"/>
        <v>32.8</v>
      </c>
      <c r="F80" s="23" t="s">
        <v>112</v>
      </c>
      <c r="G80" s="23" t="s">
        <v>112</v>
      </c>
      <c r="H80" s="22">
        <v>32.8</v>
      </c>
      <c r="I80" s="21" t="s">
        <v>247</v>
      </c>
      <c r="J80" s="21" t="s">
        <v>85</v>
      </c>
      <c r="K80" s="29"/>
      <c r="L80" s="20"/>
    </row>
    <row r="81" s="2" customFormat="1" ht="30" customHeight="1" spans="1:12">
      <c r="A81" s="20">
        <v>77</v>
      </c>
      <c r="B81" s="21" t="s">
        <v>253</v>
      </c>
      <c r="C81" s="21" t="s">
        <v>254</v>
      </c>
      <c r="D81" s="24">
        <v>80.5</v>
      </c>
      <c r="E81" s="22">
        <f t="shared" si="6"/>
        <v>32.2</v>
      </c>
      <c r="F81" s="23" t="s">
        <v>255</v>
      </c>
      <c r="G81" s="22">
        <f t="shared" si="7"/>
        <v>26.816</v>
      </c>
      <c r="H81" s="22">
        <f t="shared" si="8"/>
        <v>59.016</v>
      </c>
      <c r="I81" s="21" t="s">
        <v>247</v>
      </c>
      <c r="J81" s="21" t="s">
        <v>85</v>
      </c>
      <c r="K81" s="29"/>
      <c r="L81" s="20"/>
    </row>
    <row r="82" s="2" customFormat="1" ht="30" customHeight="1" spans="1:12">
      <c r="A82" s="20">
        <v>78</v>
      </c>
      <c r="B82" s="21" t="s">
        <v>256</v>
      </c>
      <c r="C82" s="21" t="s">
        <v>257</v>
      </c>
      <c r="D82" s="24">
        <v>80.5</v>
      </c>
      <c r="E82" s="22">
        <f t="shared" si="6"/>
        <v>32.2</v>
      </c>
      <c r="F82" s="23" t="s">
        <v>123</v>
      </c>
      <c r="G82" s="22">
        <f t="shared" si="7"/>
        <v>29.912</v>
      </c>
      <c r="H82" s="22">
        <f t="shared" si="8"/>
        <v>62.112</v>
      </c>
      <c r="I82" s="21" t="s">
        <v>247</v>
      </c>
      <c r="J82" s="21" t="s">
        <v>85</v>
      </c>
      <c r="K82" s="30"/>
      <c r="L82" s="20"/>
    </row>
    <row r="83" s="2" customFormat="1" ht="30" customHeight="1" spans="1:12">
      <c r="A83" s="20">
        <v>79</v>
      </c>
      <c r="B83" s="21" t="s">
        <v>258</v>
      </c>
      <c r="C83" s="21" t="s">
        <v>259</v>
      </c>
      <c r="D83" s="24">
        <v>98.5</v>
      </c>
      <c r="E83" s="22">
        <f t="shared" si="6"/>
        <v>39.4</v>
      </c>
      <c r="F83" s="23" t="s">
        <v>260</v>
      </c>
      <c r="G83" s="22">
        <f t="shared" si="7"/>
        <v>30.24</v>
      </c>
      <c r="H83" s="22">
        <f t="shared" si="8"/>
        <v>69.64</v>
      </c>
      <c r="I83" s="21" t="s">
        <v>261</v>
      </c>
      <c r="J83" s="21" t="s">
        <v>85</v>
      </c>
      <c r="K83" s="28" t="s">
        <v>26</v>
      </c>
      <c r="L83" s="20"/>
    </row>
    <row r="84" s="2" customFormat="1" ht="30" customHeight="1" spans="1:12">
      <c r="A84" s="20">
        <v>80</v>
      </c>
      <c r="B84" s="21" t="s">
        <v>262</v>
      </c>
      <c r="C84" s="21" t="s">
        <v>263</v>
      </c>
      <c r="D84" s="24">
        <v>90</v>
      </c>
      <c r="E84" s="22">
        <f t="shared" si="6"/>
        <v>36</v>
      </c>
      <c r="F84" s="23" t="s">
        <v>264</v>
      </c>
      <c r="G84" s="22">
        <f t="shared" si="7"/>
        <v>29.176</v>
      </c>
      <c r="H84" s="22">
        <f t="shared" si="8"/>
        <v>65.176</v>
      </c>
      <c r="I84" s="21" t="s">
        <v>261</v>
      </c>
      <c r="J84" s="21" t="s">
        <v>85</v>
      </c>
      <c r="K84" s="29"/>
      <c r="L84" s="20"/>
    </row>
    <row r="85" s="2" customFormat="1" ht="30" customHeight="1" spans="1:12">
      <c r="A85" s="20">
        <v>81</v>
      </c>
      <c r="B85" s="21" t="s">
        <v>265</v>
      </c>
      <c r="C85" s="21" t="s">
        <v>266</v>
      </c>
      <c r="D85" s="24">
        <v>90</v>
      </c>
      <c r="E85" s="22">
        <f t="shared" si="6"/>
        <v>36</v>
      </c>
      <c r="F85" s="23" t="s">
        <v>267</v>
      </c>
      <c r="G85" s="22">
        <f t="shared" si="7"/>
        <v>31.816</v>
      </c>
      <c r="H85" s="22">
        <f t="shared" si="8"/>
        <v>67.816</v>
      </c>
      <c r="I85" s="21" t="s">
        <v>261</v>
      </c>
      <c r="J85" s="21" t="s">
        <v>85</v>
      </c>
      <c r="K85" s="29"/>
      <c r="L85" s="20"/>
    </row>
    <row r="86" s="2" customFormat="1" ht="30" customHeight="1" spans="1:12">
      <c r="A86" s="20">
        <v>82</v>
      </c>
      <c r="B86" s="21" t="s">
        <v>268</v>
      </c>
      <c r="C86" s="21" t="s">
        <v>269</v>
      </c>
      <c r="D86" s="24">
        <v>83.5</v>
      </c>
      <c r="E86" s="22">
        <f t="shared" si="6"/>
        <v>33.4</v>
      </c>
      <c r="F86" s="23" t="s">
        <v>270</v>
      </c>
      <c r="G86" s="22">
        <f t="shared" si="7"/>
        <v>28.464</v>
      </c>
      <c r="H86" s="22">
        <f t="shared" si="8"/>
        <v>61.864</v>
      </c>
      <c r="I86" s="21" t="s">
        <v>261</v>
      </c>
      <c r="J86" s="21" t="s">
        <v>85</v>
      </c>
      <c r="K86" s="29"/>
      <c r="L86" s="20"/>
    </row>
    <row r="87" s="2" customFormat="1" ht="30" customHeight="1" spans="1:12">
      <c r="A87" s="20">
        <v>83</v>
      </c>
      <c r="B87" s="21" t="s">
        <v>271</v>
      </c>
      <c r="C87" s="21" t="s">
        <v>272</v>
      </c>
      <c r="D87" s="24">
        <v>82.5</v>
      </c>
      <c r="E87" s="22">
        <f t="shared" si="6"/>
        <v>33</v>
      </c>
      <c r="F87" s="23" t="s">
        <v>273</v>
      </c>
      <c r="G87" s="23" t="s">
        <v>273</v>
      </c>
      <c r="H87" s="22">
        <v>33</v>
      </c>
      <c r="I87" s="21" t="s">
        <v>261</v>
      </c>
      <c r="J87" s="21" t="s">
        <v>85</v>
      </c>
      <c r="K87" s="29"/>
      <c r="L87" s="20"/>
    </row>
    <row r="88" s="2" customFormat="1" ht="30" customHeight="1" spans="1:12">
      <c r="A88" s="20">
        <v>84</v>
      </c>
      <c r="B88" s="21" t="s">
        <v>274</v>
      </c>
      <c r="C88" s="21" t="s">
        <v>275</v>
      </c>
      <c r="D88" s="24">
        <v>82</v>
      </c>
      <c r="E88" s="22">
        <f t="shared" si="6"/>
        <v>32.8</v>
      </c>
      <c r="F88" s="23" t="s">
        <v>276</v>
      </c>
      <c r="G88" s="22">
        <f t="shared" si="7"/>
        <v>33.28</v>
      </c>
      <c r="H88" s="22">
        <f t="shared" si="8"/>
        <v>66.08</v>
      </c>
      <c r="I88" s="21" t="s">
        <v>261</v>
      </c>
      <c r="J88" s="21" t="s">
        <v>85</v>
      </c>
      <c r="K88" s="30"/>
      <c r="L88" s="20"/>
    </row>
    <row r="89" s="2" customFormat="1" ht="30" customHeight="1" spans="1:12">
      <c r="A89" s="20">
        <v>85</v>
      </c>
      <c r="B89" s="21" t="s">
        <v>277</v>
      </c>
      <c r="C89" s="21" t="s">
        <v>278</v>
      </c>
      <c r="D89" s="24">
        <v>74</v>
      </c>
      <c r="E89" s="22">
        <f t="shared" si="6"/>
        <v>29.6</v>
      </c>
      <c r="F89" s="23" t="s">
        <v>279</v>
      </c>
      <c r="G89" s="22">
        <f t="shared" si="7"/>
        <v>27.44</v>
      </c>
      <c r="H89" s="22">
        <f t="shared" si="8"/>
        <v>57.04</v>
      </c>
      <c r="I89" s="21" t="s">
        <v>280</v>
      </c>
      <c r="J89" s="21" t="s">
        <v>85</v>
      </c>
      <c r="K89" s="28" t="s">
        <v>18</v>
      </c>
      <c r="L89" s="20"/>
    </row>
    <row r="90" s="2" customFormat="1" ht="30" customHeight="1" spans="1:12">
      <c r="A90" s="20">
        <v>86</v>
      </c>
      <c r="B90" s="21" t="s">
        <v>281</v>
      </c>
      <c r="C90" s="21" t="s">
        <v>282</v>
      </c>
      <c r="D90" s="24">
        <v>68.5</v>
      </c>
      <c r="E90" s="22">
        <f t="shared" si="6"/>
        <v>27.4</v>
      </c>
      <c r="F90" s="23" t="s">
        <v>283</v>
      </c>
      <c r="G90" s="22">
        <f t="shared" si="7"/>
        <v>27.048</v>
      </c>
      <c r="H90" s="22">
        <f t="shared" si="8"/>
        <v>54.448</v>
      </c>
      <c r="I90" s="21" t="s">
        <v>280</v>
      </c>
      <c r="J90" s="21" t="s">
        <v>85</v>
      </c>
      <c r="K90" s="30"/>
      <c r="L90" s="20"/>
    </row>
    <row r="91" s="2" customFormat="1" ht="26" customHeight="1" spans="1:12">
      <c r="A91" s="20">
        <v>87</v>
      </c>
      <c r="B91" s="21" t="s">
        <v>284</v>
      </c>
      <c r="C91" s="21" t="s">
        <v>285</v>
      </c>
      <c r="D91" s="24">
        <v>93.5</v>
      </c>
      <c r="E91" s="22">
        <f t="shared" si="6"/>
        <v>37.4</v>
      </c>
      <c r="F91" s="23">
        <v>73.88</v>
      </c>
      <c r="G91" s="22">
        <f t="shared" si="7"/>
        <v>29.552</v>
      </c>
      <c r="H91" s="22">
        <f t="shared" si="8"/>
        <v>66.952</v>
      </c>
      <c r="I91" s="21" t="s">
        <v>261</v>
      </c>
      <c r="J91" s="21" t="s">
        <v>235</v>
      </c>
      <c r="K91" s="28" t="s">
        <v>26</v>
      </c>
      <c r="L91" s="20"/>
    </row>
    <row r="92" s="2" customFormat="1" ht="26" customHeight="1" spans="1:12">
      <c r="A92" s="20">
        <v>88</v>
      </c>
      <c r="B92" s="21" t="s">
        <v>286</v>
      </c>
      <c r="C92" s="21" t="s">
        <v>287</v>
      </c>
      <c r="D92" s="24">
        <v>88.5</v>
      </c>
      <c r="E92" s="22">
        <f t="shared" si="6"/>
        <v>35.4</v>
      </c>
      <c r="F92" s="23">
        <v>73.94</v>
      </c>
      <c r="G92" s="22">
        <f t="shared" si="7"/>
        <v>29.576</v>
      </c>
      <c r="H92" s="22">
        <f t="shared" si="8"/>
        <v>64.976</v>
      </c>
      <c r="I92" s="21" t="s">
        <v>261</v>
      </c>
      <c r="J92" s="21" t="s">
        <v>235</v>
      </c>
      <c r="K92" s="29"/>
      <c r="L92" s="20"/>
    </row>
    <row r="93" s="2" customFormat="1" ht="26" customHeight="1" spans="1:12">
      <c r="A93" s="20">
        <v>89</v>
      </c>
      <c r="B93" s="21" t="s">
        <v>288</v>
      </c>
      <c r="C93" s="21" t="s">
        <v>289</v>
      </c>
      <c r="D93" s="24">
        <v>84.5</v>
      </c>
      <c r="E93" s="22">
        <f t="shared" si="6"/>
        <v>33.8</v>
      </c>
      <c r="F93" s="23" t="s">
        <v>290</v>
      </c>
      <c r="G93" s="22">
        <f t="shared" si="7"/>
        <v>30.4</v>
      </c>
      <c r="H93" s="22">
        <f t="shared" si="8"/>
        <v>64.2</v>
      </c>
      <c r="I93" s="21" t="s">
        <v>261</v>
      </c>
      <c r="J93" s="21" t="s">
        <v>235</v>
      </c>
      <c r="K93" s="29"/>
      <c r="L93" s="20"/>
    </row>
    <row r="94" s="2" customFormat="1" ht="26" customHeight="1" spans="1:12">
      <c r="A94" s="20">
        <v>90</v>
      </c>
      <c r="B94" s="21" t="s">
        <v>291</v>
      </c>
      <c r="C94" s="21" t="s">
        <v>292</v>
      </c>
      <c r="D94" s="24">
        <v>82.5</v>
      </c>
      <c r="E94" s="22">
        <f t="shared" si="6"/>
        <v>33</v>
      </c>
      <c r="F94" s="23" t="s">
        <v>293</v>
      </c>
      <c r="G94" s="22">
        <f t="shared" si="7"/>
        <v>25.632</v>
      </c>
      <c r="H94" s="22">
        <f t="shared" si="8"/>
        <v>58.632</v>
      </c>
      <c r="I94" s="21" t="s">
        <v>261</v>
      </c>
      <c r="J94" s="21" t="s">
        <v>235</v>
      </c>
      <c r="K94" s="29"/>
      <c r="L94" s="20"/>
    </row>
    <row r="95" s="2" customFormat="1" ht="26" customHeight="1" spans="1:12">
      <c r="A95" s="20">
        <v>91</v>
      </c>
      <c r="B95" s="21" t="s">
        <v>294</v>
      </c>
      <c r="C95" s="21" t="s">
        <v>295</v>
      </c>
      <c r="D95" s="24">
        <v>82</v>
      </c>
      <c r="E95" s="22">
        <f t="shared" si="6"/>
        <v>32.8</v>
      </c>
      <c r="F95" s="23" t="s">
        <v>296</v>
      </c>
      <c r="G95" s="22">
        <f t="shared" si="7"/>
        <v>27.136</v>
      </c>
      <c r="H95" s="22">
        <f t="shared" si="8"/>
        <v>59.936</v>
      </c>
      <c r="I95" s="21" t="s">
        <v>261</v>
      </c>
      <c r="J95" s="21" t="s">
        <v>235</v>
      </c>
      <c r="K95" s="29"/>
      <c r="L95" s="20"/>
    </row>
    <row r="96" s="3" customFormat="1" ht="26" customHeight="1" spans="1:12">
      <c r="A96" s="20">
        <v>92</v>
      </c>
      <c r="B96" s="25" t="s">
        <v>297</v>
      </c>
      <c r="C96" s="25" t="s">
        <v>298</v>
      </c>
      <c r="D96" s="26">
        <v>81</v>
      </c>
      <c r="E96" s="22">
        <f t="shared" si="6"/>
        <v>32.4</v>
      </c>
      <c r="F96" s="23" t="s">
        <v>112</v>
      </c>
      <c r="G96" s="23" t="s">
        <v>112</v>
      </c>
      <c r="H96" s="22">
        <v>32.4</v>
      </c>
      <c r="I96" s="25" t="s">
        <v>261</v>
      </c>
      <c r="J96" s="25" t="s">
        <v>235</v>
      </c>
      <c r="K96" s="30"/>
      <c r="L96" s="31"/>
    </row>
    <row r="97" s="2" customFormat="1" ht="26" customHeight="1" spans="1:12">
      <c r="A97" s="20">
        <v>93</v>
      </c>
      <c r="B97" s="21" t="s">
        <v>299</v>
      </c>
      <c r="C97" s="21" t="s">
        <v>300</v>
      </c>
      <c r="D97" s="24">
        <v>94.5</v>
      </c>
      <c r="E97" s="22">
        <f t="shared" si="6"/>
        <v>37.8</v>
      </c>
      <c r="F97" s="23" t="s">
        <v>301</v>
      </c>
      <c r="G97" s="22">
        <f t="shared" ref="G97:G103" si="9">F97*40%</f>
        <v>32.248</v>
      </c>
      <c r="H97" s="22">
        <f t="shared" ref="H97:H103" si="10">E97+G97</f>
        <v>70.048</v>
      </c>
      <c r="I97" s="21" t="s">
        <v>261</v>
      </c>
      <c r="J97" s="21" t="s">
        <v>302</v>
      </c>
      <c r="K97" s="28" t="s">
        <v>18</v>
      </c>
      <c r="L97" s="20"/>
    </row>
    <row r="98" s="2" customFormat="1" ht="26" customHeight="1" spans="1:12">
      <c r="A98" s="20">
        <v>94</v>
      </c>
      <c r="B98" s="21" t="s">
        <v>303</v>
      </c>
      <c r="C98" s="21" t="s">
        <v>304</v>
      </c>
      <c r="D98" s="24">
        <v>88.5</v>
      </c>
      <c r="E98" s="22">
        <f t="shared" si="6"/>
        <v>35.4</v>
      </c>
      <c r="F98" s="23" t="s">
        <v>305</v>
      </c>
      <c r="G98" s="22">
        <f t="shared" si="9"/>
        <v>32.28</v>
      </c>
      <c r="H98" s="22">
        <f t="shared" si="10"/>
        <v>67.68</v>
      </c>
      <c r="I98" s="21" t="s">
        <v>261</v>
      </c>
      <c r="J98" s="21" t="s">
        <v>302</v>
      </c>
      <c r="K98" s="29"/>
      <c r="L98" s="20"/>
    </row>
    <row r="99" s="2" customFormat="1" ht="26" customHeight="1" spans="1:12">
      <c r="A99" s="20">
        <v>95</v>
      </c>
      <c r="B99" s="21" t="s">
        <v>306</v>
      </c>
      <c r="C99" s="21" t="s">
        <v>307</v>
      </c>
      <c r="D99" s="24">
        <v>88.5</v>
      </c>
      <c r="E99" s="22">
        <f t="shared" si="6"/>
        <v>35.4</v>
      </c>
      <c r="F99" s="23" t="s">
        <v>308</v>
      </c>
      <c r="G99" s="22">
        <f t="shared" si="9"/>
        <v>32.04</v>
      </c>
      <c r="H99" s="22">
        <f t="shared" si="10"/>
        <v>67.44</v>
      </c>
      <c r="I99" s="21" t="s">
        <v>261</v>
      </c>
      <c r="J99" s="21" t="s">
        <v>302</v>
      </c>
      <c r="K99" s="30"/>
      <c r="L99" s="20"/>
    </row>
    <row r="100" s="2" customFormat="1" ht="26" customHeight="1" spans="1:12">
      <c r="A100" s="20">
        <v>96</v>
      </c>
      <c r="B100" s="21" t="s">
        <v>309</v>
      </c>
      <c r="C100" s="21" t="s">
        <v>310</v>
      </c>
      <c r="D100" s="24">
        <v>85</v>
      </c>
      <c r="E100" s="22">
        <f t="shared" si="6"/>
        <v>34</v>
      </c>
      <c r="F100" s="23" t="s">
        <v>311</v>
      </c>
      <c r="G100" s="22">
        <f t="shared" si="9"/>
        <v>30.2</v>
      </c>
      <c r="H100" s="22">
        <f t="shared" si="10"/>
        <v>64.2</v>
      </c>
      <c r="I100" s="21" t="s">
        <v>312</v>
      </c>
      <c r="J100" s="21" t="s">
        <v>85</v>
      </c>
      <c r="K100" s="28" t="s">
        <v>26</v>
      </c>
      <c r="L100" s="20"/>
    </row>
    <row r="101" s="2" customFormat="1" ht="26" customHeight="1" spans="1:12">
      <c r="A101" s="20">
        <v>97</v>
      </c>
      <c r="B101" s="21" t="s">
        <v>313</v>
      </c>
      <c r="C101" s="21" t="s">
        <v>314</v>
      </c>
      <c r="D101" s="24">
        <v>83.5</v>
      </c>
      <c r="E101" s="22">
        <f t="shared" si="6"/>
        <v>33.4</v>
      </c>
      <c r="F101" s="23" t="s">
        <v>315</v>
      </c>
      <c r="G101" s="22">
        <f t="shared" si="9"/>
        <v>29.144</v>
      </c>
      <c r="H101" s="22">
        <f t="shared" si="10"/>
        <v>62.544</v>
      </c>
      <c r="I101" s="21" t="s">
        <v>312</v>
      </c>
      <c r="J101" s="21" t="s">
        <v>85</v>
      </c>
      <c r="K101" s="29"/>
      <c r="L101" s="20"/>
    </row>
    <row r="102" s="2" customFormat="1" ht="26" customHeight="1" spans="1:12">
      <c r="A102" s="20">
        <v>98</v>
      </c>
      <c r="B102" s="21" t="s">
        <v>316</v>
      </c>
      <c r="C102" s="21" t="s">
        <v>317</v>
      </c>
      <c r="D102" s="24">
        <v>82</v>
      </c>
      <c r="E102" s="22">
        <f t="shared" si="6"/>
        <v>32.8</v>
      </c>
      <c r="F102" s="23" t="s">
        <v>318</v>
      </c>
      <c r="G102" s="22">
        <f t="shared" si="9"/>
        <v>32.296</v>
      </c>
      <c r="H102" s="22">
        <f t="shared" si="10"/>
        <v>65.096</v>
      </c>
      <c r="I102" s="21" t="s">
        <v>312</v>
      </c>
      <c r="J102" s="21" t="s">
        <v>85</v>
      </c>
      <c r="K102" s="29"/>
      <c r="L102" s="20"/>
    </row>
    <row r="103" s="2" customFormat="1" ht="26" customHeight="1" spans="1:12">
      <c r="A103" s="20">
        <v>99</v>
      </c>
      <c r="B103" s="21" t="s">
        <v>319</v>
      </c>
      <c r="C103" s="21" t="s">
        <v>320</v>
      </c>
      <c r="D103" s="24">
        <v>80.5</v>
      </c>
      <c r="E103" s="22">
        <f t="shared" si="6"/>
        <v>32.2</v>
      </c>
      <c r="F103" s="23" t="s">
        <v>321</v>
      </c>
      <c r="G103" s="22">
        <f t="shared" si="9"/>
        <v>27.592</v>
      </c>
      <c r="H103" s="22">
        <f t="shared" si="10"/>
        <v>59.792</v>
      </c>
      <c r="I103" s="21" t="s">
        <v>312</v>
      </c>
      <c r="J103" s="21" t="s">
        <v>85</v>
      </c>
      <c r="K103" s="29"/>
      <c r="L103" s="20"/>
    </row>
    <row r="104" s="3" customFormat="1" ht="26" customHeight="1" spans="1:12">
      <c r="A104" s="20">
        <v>100</v>
      </c>
      <c r="B104" s="25" t="s">
        <v>322</v>
      </c>
      <c r="C104" s="25" t="s">
        <v>323</v>
      </c>
      <c r="D104" s="32">
        <v>79</v>
      </c>
      <c r="E104" s="22">
        <f t="shared" ref="E104:E135" si="11">D104/150%*60%</f>
        <v>31.6</v>
      </c>
      <c r="F104" s="23" t="s">
        <v>324</v>
      </c>
      <c r="G104" s="22">
        <f t="shared" ref="G104:G135" si="12">F104*40%</f>
        <v>29.44</v>
      </c>
      <c r="H104" s="22">
        <f t="shared" ref="H104:H135" si="13">E104+G104</f>
        <v>61.04</v>
      </c>
      <c r="I104" s="25" t="s">
        <v>312</v>
      </c>
      <c r="J104" s="25" t="s">
        <v>85</v>
      </c>
      <c r="K104" s="29"/>
      <c r="L104" s="31"/>
    </row>
    <row r="105" s="3" customFormat="1" ht="26" customHeight="1" spans="1:12">
      <c r="A105" s="20">
        <v>101</v>
      </c>
      <c r="B105" s="25" t="s">
        <v>325</v>
      </c>
      <c r="C105" s="25" t="s">
        <v>326</v>
      </c>
      <c r="D105" s="32">
        <v>78.5</v>
      </c>
      <c r="E105" s="22">
        <f t="shared" si="11"/>
        <v>31.4</v>
      </c>
      <c r="F105" s="23" t="s">
        <v>327</v>
      </c>
      <c r="G105" s="22">
        <f t="shared" si="12"/>
        <v>25.072</v>
      </c>
      <c r="H105" s="22">
        <f t="shared" si="13"/>
        <v>56.472</v>
      </c>
      <c r="I105" s="25" t="s">
        <v>312</v>
      </c>
      <c r="J105" s="25" t="s">
        <v>85</v>
      </c>
      <c r="K105" s="30"/>
      <c r="L105" s="31"/>
    </row>
    <row r="106" s="2" customFormat="1" ht="23" customHeight="1" spans="1:12">
      <c r="A106" s="20">
        <v>102</v>
      </c>
      <c r="B106" s="21" t="s">
        <v>328</v>
      </c>
      <c r="C106" s="21" t="s">
        <v>329</v>
      </c>
      <c r="D106" s="24">
        <v>83</v>
      </c>
      <c r="E106" s="22">
        <f t="shared" si="11"/>
        <v>33.2</v>
      </c>
      <c r="F106" s="23" t="s">
        <v>330</v>
      </c>
      <c r="G106" s="22">
        <f t="shared" si="12"/>
        <v>29.936</v>
      </c>
      <c r="H106" s="22">
        <f t="shared" si="13"/>
        <v>63.136</v>
      </c>
      <c r="I106" s="21" t="s">
        <v>331</v>
      </c>
      <c r="J106" s="21" t="s">
        <v>85</v>
      </c>
      <c r="K106" s="28" t="s">
        <v>26</v>
      </c>
      <c r="L106" s="20"/>
    </row>
    <row r="107" s="2" customFormat="1" ht="23" customHeight="1" spans="1:12">
      <c r="A107" s="20">
        <v>103</v>
      </c>
      <c r="B107" s="21" t="s">
        <v>332</v>
      </c>
      <c r="C107" s="21" t="s">
        <v>333</v>
      </c>
      <c r="D107" s="24">
        <v>82</v>
      </c>
      <c r="E107" s="22">
        <f t="shared" si="11"/>
        <v>32.8</v>
      </c>
      <c r="F107" s="23" t="s">
        <v>50</v>
      </c>
      <c r="G107" s="22">
        <f t="shared" si="12"/>
        <v>31.64</v>
      </c>
      <c r="H107" s="22">
        <f t="shared" si="13"/>
        <v>64.44</v>
      </c>
      <c r="I107" s="21" t="s">
        <v>331</v>
      </c>
      <c r="J107" s="21" t="s">
        <v>85</v>
      </c>
      <c r="K107" s="29"/>
      <c r="L107" s="20"/>
    </row>
    <row r="108" s="2" customFormat="1" ht="23" customHeight="1" spans="1:12">
      <c r="A108" s="20">
        <v>104</v>
      </c>
      <c r="B108" s="21" t="s">
        <v>334</v>
      </c>
      <c r="C108" s="21" t="s">
        <v>335</v>
      </c>
      <c r="D108" s="24">
        <v>78</v>
      </c>
      <c r="E108" s="22">
        <f t="shared" si="11"/>
        <v>31.2</v>
      </c>
      <c r="F108" s="23" t="s">
        <v>336</v>
      </c>
      <c r="G108" s="22">
        <f t="shared" si="12"/>
        <v>30.08</v>
      </c>
      <c r="H108" s="22">
        <f t="shared" si="13"/>
        <v>61.28</v>
      </c>
      <c r="I108" s="21" t="s">
        <v>331</v>
      </c>
      <c r="J108" s="21" t="s">
        <v>85</v>
      </c>
      <c r="K108" s="29"/>
      <c r="L108" s="20"/>
    </row>
    <row r="109" s="2" customFormat="1" ht="23" customHeight="1" spans="1:12">
      <c r="A109" s="20">
        <v>105</v>
      </c>
      <c r="B109" s="21" t="s">
        <v>337</v>
      </c>
      <c r="C109" s="21" t="s">
        <v>338</v>
      </c>
      <c r="D109" s="24">
        <v>75</v>
      </c>
      <c r="E109" s="22">
        <f t="shared" si="11"/>
        <v>30</v>
      </c>
      <c r="F109" s="23" t="s">
        <v>339</v>
      </c>
      <c r="G109" s="22">
        <f t="shared" si="12"/>
        <v>29.168</v>
      </c>
      <c r="H109" s="22">
        <f t="shared" si="13"/>
        <v>59.168</v>
      </c>
      <c r="I109" s="21" t="s">
        <v>331</v>
      </c>
      <c r="J109" s="21" t="s">
        <v>85</v>
      </c>
      <c r="K109" s="29"/>
      <c r="L109" s="20"/>
    </row>
    <row r="110" s="3" customFormat="1" ht="23" customHeight="1" spans="1:12">
      <c r="A110" s="20">
        <v>106</v>
      </c>
      <c r="B110" s="25" t="s">
        <v>340</v>
      </c>
      <c r="C110" s="25" t="s">
        <v>341</v>
      </c>
      <c r="D110" s="26">
        <v>73.5</v>
      </c>
      <c r="E110" s="22">
        <f t="shared" si="11"/>
        <v>29.4</v>
      </c>
      <c r="F110" s="23" t="s">
        <v>342</v>
      </c>
      <c r="G110" s="22">
        <f t="shared" si="12"/>
        <v>24.984</v>
      </c>
      <c r="H110" s="22">
        <f t="shared" si="13"/>
        <v>54.384</v>
      </c>
      <c r="I110" s="25" t="s">
        <v>331</v>
      </c>
      <c r="J110" s="25" t="s">
        <v>85</v>
      </c>
      <c r="K110" s="29"/>
      <c r="L110" s="31"/>
    </row>
    <row r="111" s="3" customFormat="1" ht="23" customHeight="1" spans="1:12">
      <c r="A111" s="20">
        <v>107</v>
      </c>
      <c r="B111" s="25" t="s">
        <v>343</v>
      </c>
      <c r="C111" s="25" t="s">
        <v>344</v>
      </c>
      <c r="D111" s="32">
        <v>73</v>
      </c>
      <c r="E111" s="22">
        <f t="shared" si="11"/>
        <v>29.2</v>
      </c>
      <c r="F111" s="23" t="s">
        <v>345</v>
      </c>
      <c r="G111" s="22">
        <f t="shared" si="12"/>
        <v>25.704</v>
      </c>
      <c r="H111" s="22">
        <f t="shared" si="13"/>
        <v>54.904</v>
      </c>
      <c r="I111" s="25" t="s">
        <v>331</v>
      </c>
      <c r="J111" s="25" t="s">
        <v>85</v>
      </c>
      <c r="K111" s="30"/>
      <c r="L111" s="31"/>
    </row>
    <row r="112" s="2" customFormat="1" ht="23" customHeight="1" spans="1:12">
      <c r="A112" s="20">
        <v>108</v>
      </c>
      <c r="B112" s="21" t="s">
        <v>346</v>
      </c>
      <c r="C112" s="21" t="s">
        <v>347</v>
      </c>
      <c r="D112" s="24">
        <v>79</v>
      </c>
      <c r="E112" s="22">
        <f t="shared" si="11"/>
        <v>31.6</v>
      </c>
      <c r="F112" s="23" t="s">
        <v>348</v>
      </c>
      <c r="G112" s="22">
        <f t="shared" si="12"/>
        <v>28.672</v>
      </c>
      <c r="H112" s="22">
        <f t="shared" si="13"/>
        <v>60.272</v>
      </c>
      <c r="I112" s="21" t="s">
        <v>331</v>
      </c>
      <c r="J112" s="21" t="s">
        <v>235</v>
      </c>
      <c r="K112" s="28" t="s">
        <v>18</v>
      </c>
      <c r="L112" s="20"/>
    </row>
    <row r="113" s="2" customFormat="1" ht="23" customHeight="1" spans="1:12">
      <c r="A113" s="20">
        <v>109</v>
      </c>
      <c r="B113" s="21" t="s">
        <v>349</v>
      </c>
      <c r="C113" s="21" t="s">
        <v>350</v>
      </c>
      <c r="D113" s="24">
        <v>64.5</v>
      </c>
      <c r="E113" s="22">
        <f t="shared" si="11"/>
        <v>25.8</v>
      </c>
      <c r="F113" s="23" t="s">
        <v>351</v>
      </c>
      <c r="G113" s="22">
        <f t="shared" si="12"/>
        <v>25.544</v>
      </c>
      <c r="H113" s="22">
        <f t="shared" si="13"/>
        <v>51.344</v>
      </c>
      <c r="I113" s="21" t="s">
        <v>331</v>
      </c>
      <c r="J113" s="21" t="s">
        <v>235</v>
      </c>
      <c r="K113" s="30"/>
      <c r="L113" s="20"/>
    </row>
    <row r="114" s="2" customFormat="1" ht="23" customHeight="1" spans="1:12">
      <c r="A114" s="20">
        <v>110</v>
      </c>
      <c r="B114" s="21" t="s">
        <v>352</v>
      </c>
      <c r="C114" s="21" t="s">
        <v>353</v>
      </c>
      <c r="D114" s="24">
        <v>91</v>
      </c>
      <c r="E114" s="22">
        <f t="shared" si="11"/>
        <v>36.4</v>
      </c>
      <c r="F114" s="23" t="s">
        <v>354</v>
      </c>
      <c r="G114" s="22">
        <f t="shared" si="12"/>
        <v>29.816</v>
      </c>
      <c r="H114" s="22">
        <f t="shared" si="13"/>
        <v>66.216</v>
      </c>
      <c r="I114" s="21" t="s">
        <v>355</v>
      </c>
      <c r="J114" s="21" t="s">
        <v>85</v>
      </c>
      <c r="K114" s="28" t="s">
        <v>26</v>
      </c>
      <c r="L114" s="20"/>
    </row>
    <row r="115" s="2" customFormat="1" ht="23" customHeight="1" spans="1:12">
      <c r="A115" s="20">
        <v>111</v>
      </c>
      <c r="B115" s="21" t="s">
        <v>356</v>
      </c>
      <c r="C115" s="21" t="s">
        <v>357</v>
      </c>
      <c r="D115" s="24">
        <v>80</v>
      </c>
      <c r="E115" s="22">
        <f t="shared" si="11"/>
        <v>32</v>
      </c>
      <c r="F115" s="23" t="s">
        <v>358</v>
      </c>
      <c r="G115" s="22">
        <f t="shared" si="12"/>
        <v>30.552</v>
      </c>
      <c r="H115" s="22">
        <f t="shared" si="13"/>
        <v>62.552</v>
      </c>
      <c r="I115" s="21" t="s">
        <v>355</v>
      </c>
      <c r="J115" s="21" t="s">
        <v>85</v>
      </c>
      <c r="K115" s="29"/>
      <c r="L115" s="20"/>
    </row>
    <row r="116" s="2" customFormat="1" ht="23" customHeight="1" spans="1:12">
      <c r="A116" s="20">
        <v>112</v>
      </c>
      <c r="B116" s="21" t="s">
        <v>359</v>
      </c>
      <c r="C116" s="21" t="s">
        <v>360</v>
      </c>
      <c r="D116" s="24">
        <v>74</v>
      </c>
      <c r="E116" s="22">
        <f t="shared" si="11"/>
        <v>29.6</v>
      </c>
      <c r="F116" s="23" t="s">
        <v>361</v>
      </c>
      <c r="G116" s="22">
        <f t="shared" si="12"/>
        <v>27.648</v>
      </c>
      <c r="H116" s="22">
        <f t="shared" si="13"/>
        <v>57.248</v>
      </c>
      <c r="I116" s="21" t="s">
        <v>355</v>
      </c>
      <c r="J116" s="21" t="s">
        <v>85</v>
      </c>
      <c r="K116" s="29"/>
      <c r="L116" s="20"/>
    </row>
    <row r="117" s="2" customFormat="1" ht="23" customHeight="1" spans="1:12">
      <c r="A117" s="20">
        <v>113</v>
      </c>
      <c r="B117" s="21" t="s">
        <v>362</v>
      </c>
      <c r="C117" s="21" t="s">
        <v>363</v>
      </c>
      <c r="D117" s="24">
        <v>71</v>
      </c>
      <c r="E117" s="22">
        <f t="shared" si="11"/>
        <v>28.4</v>
      </c>
      <c r="F117" s="23" t="s">
        <v>364</v>
      </c>
      <c r="G117" s="22">
        <f t="shared" si="12"/>
        <v>27.104</v>
      </c>
      <c r="H117" s="22">
        <f t="shared" si="13"/>
        <v>55.504</v>
      </c>
      <c r="I117" s="21" t="s">
        <v>355</v>
      </c>
      <c r="J117" s="21" t="s">
        <v>85</v>
      </c>
      <c r="K117" s="29"/>
      <c r="L117" s="20"/>
    </row>
    <row r="118" s="2" customFormat="1" ht="23" customHeight="1" spans="1:12">
      <c r="A118" s="20">
        <v>114</v>
      </c>
      <c r="B118" s="21" t="s">
        <v>365</v>
      </c>
      <c r="C118" s="21" t="s">
        <v>366</v>
      </c>
      <c r="D118" s="24">
        <v>65</v>
      </c>
      <c r="E118" s="22">
        <f t="shared" si="11"/>
        <v>26</v>
      </c>
      <c r="F118" s="23" t="s">
        <v>367</v>
      </c>
      <c r="G118" s="22">
        <f t="shared" si="12"/>
        <v>24.448</v>
      </c>
      <c r="H118" s="22">
        <f t="shared" si="13"/>
        <v>50.448</v>
      </c>
      <c r="I118" s="21" t="s">
        <v>355</v>
      </c>
      <c r="J118" s="21" t="s">
        <v>85</v>
      </c>
      <c r="K118" s="29"/>
      <c r="L118" s="20"/>
    </row>
    <row r="119" s="3" customFormat="1" ht="23" customHeight="1" spans="1:12">
      <c r="A119" s="20">
        <v>115</v>
      </c>
      <c r="B119" s="25" t="s">
        <v>368</v>
      </c>
      <c r="C119" s="25" t="s">
        <v>369</v>
      </c>
      <c r="D119" s="32">
        <v>63.5</v>
      </c>
      <c r="E119" s="22">
        <f t="shared" si="11"/>
        <v>25.4</v>
      </c>
      <c r="F119" s="23" t="s">
        <v>370</v>
      </c>
      <c r="G119" s="22">
        <f t="shared" si="12"/>
        <v>24.784</v>
      </c>
      <c r="H119" s="22">
        <f t="shared" si="13"/>
        <v>50.184</v>
      </c>
      <c r="I119" s="25" t="s">
        <v>355</v>
      </c>
      <c r="J119" s="25" t="s">
        <v>85</v>
      </c>
      <c r="K119" s="30"/>
      <c r="L119" s="31"/>
    </row>
    <row r="120" s="2" customFormat="1" ht="23" customHeight="1" spans="1:12">
      <c r="A120" s="20">
        <v>116</v>
      </c>
      <c r="B120" s="21" t="s">
        <v>371</v>
      </c>
      <c r="C120" s="21" t="s">
        <v>372</v>
      </c>
      <c r="D120" s="24">
        <v>76.5</v>
      </c>
      <c r="E120" s="22">
        <f t="shared" si="11"/>
        <v>30.6</v>
      </c>
      <c r="F120" s="23">
        <v>74.08</v>
      </c>
      <c r="G120" s="22">
        <f t="shared" si="12"/>
        <v>29.632</v>
      </c>
      <c r="H120" s="22">
        <f t="shared" si="13"/>
        <v>60.232</v>
      </c>
      <c r="I120" s="21" t="s">
        <v>355</v>
      </c>
      <c r="J120" s="21" t="s">
        <v>235</v>
      </c>
      <c r="K120" s="28" t="s">
        <v>18</v>
      </c>
      <c r="L120" s="20"/>
    </row>
    <row r="121" s="2" customFormat="1" ht="23" customHeight="1" spans="1:12">
      <c r="A121" s="20">
        <v>117</v>
      </c>
      <c r="B121" s="21" t="s">
        <v>373</v>
      </c>
      <c r="C121" s="21" t="s">
        <v>374</v>
      </c>
      <c r="D121" s="24">
        <v>72.5</v>
      </c>
      <c r="E121" s="22">
        <f t="shared" si="11"/>
        <v>29</v>
      </c>
      <c r="F121" s="23">
        <v>66.58</v>
      </c>
      <c r="G121" s="22">
        <f t="shared" si="12"/>
        <v>26.632</v>
      </c>
      <c r="H121" s="22">
        <f t="shared" si="13"/>
        <v>55.632</v>
      </c>
      <c r="I121" s="21" t="s">
        <v>355</v>
      </c>
      <c r="J121" s="21" t="s">
        <v>235</v>
      </c>
      <c r="K121" s="29"/>
      <c r="L121" s="20"/>
    </row>
    <row r="122" s="2" customFormat="1" ht="23" customHeight="1" spans="1:12">
      <c r="A122" s="20">
        <v>118</v>
      </c>
      <c r="B122" s="21" t="s">
        <v>375</v>
      </c>
      <c r="C122" s="21" t="s">
        <v>376</v>
      </c>
      <c r="D122" s="24">
        <v>68</v>
      </c>
      <c r="E122" s="22">
        <f t="shared" si="11"/>
        <v>27.2</v>
      </c>
      <c r="F122" s="23">
        <v>67.96</v>
      </c>
      <c r="G122" s="22">
        <f t="shared" si="12"/>
        <v>27.184</v>
      </c>
      <c r="H122" s="22">
        <f t="shared" si="13"/>
        <v>54.384</v>
      </c>
      <c r="I122" s="21" t="s">
        <v>355</v>
      </c>
      <c r="J122" s="21" t="s">
        <v>235</v>
      </c>
      <c r="K122" s="30"/>
      <c r="L122" s="20"/>
    </row>
    <row r="123" s="2" customFormat="1" ht="25" customHeight="1" spans="1:12">
      <c r="A123" s="20">
        <v>119</v>
      </c>
      <c r="B123" s="21" t="s">
        <v>377</v>
      </c>
      <c r="C123" s="21" t="s">
        <v>378</v>
      </c>
      <c r="D123" s="24">
        <v>96</v>
      </c>
      <c r="E123" s="22">
        <f t="shared" si="11"/>
        <v>38.4</v>
      </c>
      <c r="F123" s="23">
        <v>69.66</v>
      </c>
      <c r="G123" s="22">
        <f t="shared" si="12"/>
        <v>27.864</v>
      </c>
      <c r="H123" s="22">
        <f t="shared" si="13"/>
        <v>66.264</v>
      </c>
      <c r="I123" s="21" t="s">
        <v>379</v>
      </c>
      <c r="J123" s="21" t="s">
        <v>85</v>
      </c>
      <c r="K123" s="28" t="s">
        <v>26</v>
      </c>
      <c r="L123" s="20"/>
    </row>
    <row r="124" s="2" customFormat="1" ht="25" customHeight="1" spans="1:12">
      <c r="A124" s="20">
        <v>120</v>
      </c>
      <c r="B124" s="21" t="s">
        <v>380</v>
      </c>
      <c r="C124" s="21" t="s">
        <v>381</v>
      </c>
      <c r="D124" s="24">
        <v>83.5</v>
      </c>
      <c r="E124" s="22">
        <f t="shared" si="11"/>
        <v>33.4</v>
      </c>
      <c r="F124" s="23">
        <v>69.42</v>
      </c>
      <c r="G124" s="22">
        <f t="shared" si="12"/>
        <v>27.768</v>
      </c>
      <c r="H124" s="22">
        <f t="shared" si="13"/>
        <v>61.168</v>
      </c>
      <c r="I124" s="21" t="s">
        <v>379</v>
      </c>
      <c r="J124" s="21" t="s">
        <v>85</v>
      </c>
      <c r="K124" s="29"/>
      <c r="L124" s="20"/>
    </row>
    <row r="125" s="2" customFormat="1" ht="25" customHeight="1" spans="1:12">
      <c r="A125" s="20">
        <v>121</v>
      </c>
      <c r="B125" s="21" t="s">
        <v>382</v>
      </c>
      <c r="C125" s="21" t="s">
        <v>383</v>
      </c>
      <c r="D125" s="24">
        <v>82</v>
      </c>
      <c r="E125" s="22">
        <f t="shared" si="11"/>
        <v>32.8</v>
      </c>
      <c r="F125" s="23" t="s">
        <v>384</v>
      </c>
      <c r="G125" s="22">
        <f t="shared" si="12"/>
        <v>29.6</v>
      </c>
      <c r="H125" s="22">
        <f t="shared" si="13"/>
        <v>62.4</v>
      </c>
      <c r="I125" s="21" t="s">
        <v>379</v>
      </c>
      <c r="J125" s="21" t="s">
        <v>85</v>
      </c>
      <c r="K125" s="29"/>
      <c r="L125" s="20"/>
    </row>
    <row r="126" s="2" customFormat="1" ht="25" customHeight="1" spans="1:12">
      <c r="A126" s="20">
        <v>122</v>
      </c>
      <c r="B126" s="21" t="s">
        <v>385</v>
      </c>
      <c r="C126" s="21" t="s">
        <v>386</v>
      </c>
      <c r="D126" s="24">
        <v>81.5</v>
      </c>
      <c r="E126" s="22">
        <f t="shared" si="11"/>
        <v>32.6</v>
      </c>
      <c r="F126" s="23" t="s">
        <v>387</v>
      </c>
      <c r="G126" s="22">
        <f t="shared" si="12"/>
        <v>25.216</v>
      </c>
      <c r="H126" s="22">
        <f t="shared" si="13"/>
        <v>57.816</v>
      </c>
      <c r="I126" s="21" t="s">
        <v>379</v>
      </c>
      <c r="J126" s="21" t="s">
        <v>85</v>
      </c>
      <c r="K126" s="29"/>
      <c r="L126" s="20"/>
    </row>
    <row r="127" s="2" customFormat="1" ht="25" customHeight="1" spans="1:12">
      <c r="A127" s="20">
        <v>123</v>
      </c>
      <c r="B127" s="21" t="s">
        <v>388</v>
      </c>
      <c r="C127" s="21" t="s">
        <v>389</v>
      </c>
      <c r="D127" s="24">
        <v>81</v>
      </c>
      <c r="E127" s="22">
        <f t="shared" si="11"/>
        <v>32.4</v>
      </c>
      <c r="F127" s="23" t="s">
        <v>112</v>
      </c>
      <c r="G127" s="23" t="s">
        <v>112</v>
      </c>
      <c r="H127" s="22">
        <v>32.4</v>
      </c>
      <c r="I127" s="21" t="s">
        <v>379</v>
      </c>
      <c r="J127" s="21" t="s">
        <v>85</v>
      </c>
      <c r="K127" s="29"/>
      <c r="L127" s="20"/>
    </row>
    <row r="128" s="3" customFormat="1" ht="25" customHeight="1" spans="1:12">
      <c r="A128" s="20">
        <v>124</v>
      </c>
      <c r="B128" s="25" t="s">
        <v>390</v>
      </c>
      <c r="C128" s="25" t="s">
        <v>391</v>
      </c>
      <c r="D128" s="26">
        <v>80</v>
      </c>
      <c r="E128" s="22">
        <f t="shared" si="11"/>
        <v>32</v>
      </c>
      <c r="F128" s="23" t="s">
        <v>392</v>
      </c>
      <c r="G128" s="22">
        <f t="shared" si="12"/>
        <v>26.216</v>
      </c>
      <c r="H128" s="22">
        <f t="shared" si="13"/>
        <v>58.216</v>
      </c>
      <c r="I128" s="25" t="s">
        <v>379</v>
      </c>
      <c r="J128" s="25" t="s">
        <v>85</v>
      </c>
      <c r="K128" s="30"/>
      <c r="L128" s="31"/>
    </row>
    <row r="129" s="2" customFormat="1" ht="25" customHeight="1" spans="1:12">
      <c r="A129" s="20">
        <v>125</v>
      </c>
      <c r="B129" s="21" t="s">
        <v>393</v>
      </c>
      <c r="C129" s="21" t="s">
        <v>394</v>
      </c>
      <c r="D129" s="24">
        <v>92</v>
      </c>
      <c r="E129" s="22">
        <f t="shared" si="11"/>
        <v>36.8</v>
      </c>
      <c r="F129" s="23" t="s">
        <v>395</v>
      </c>
      <c r="G129" s="22">
        <f t="shared" si="12"/>
        <v>27.976</v>
      </c>
      <c r="H129" s="22">
        <f t="shared" si="13"/>
        <v>64.776</v>
      </c>
      <c r="I129" s="21" t="s">
        <v>379</v>
      </c>
      <c r="J129" s="21" t="s">
        <v>235</v>
      </c>
      <c r="K129" s="28" t="s">
        <v>26</v>
      </c>
      <c r="L129" s="20"/>
    </row>
    <row r="130" s="2" customFormat="1" ht="25" customHeight="1" spans="1:12">
      <c r="A130" s="20">
        <v>126</v>
      </c>
      <c r="B130" s="21" t="s">
        <v>396</v>
      </c>
      <c r="C130" s="21" t="s">
        <v>397</v>
      </c>
      <c r="D130" s="24">
        <v>78.5</v>
      </c>
      <c r="E130" s="22">
        <f t="shared" si="11"/>
        <v>31.4</v>
      </c>
      <c r="F130" s="23" t="s">
        <v>398</v>
      </c>
      <c r="G130" s="22">
        <f t="shared" si="12"/>
        <v>27.552</v>
      </c>
      <c r="H130" s="22">
        <f t="shared" si="13"/>
        <v>58.952</v>
      </c>
      <c r="I130" s="21" t="s">
        <v>379</v>
      </c>
      <c r="J130" s="21" t="s">
        <v>235</v>
      </c>
      <c r="K130" s="29"/>
      <c r="L130" s="20"/>
    </row>
    <row r="131" s="2" customFormat="1" ht="25" customHeight="1" spans="1:12">
      <c r="A131" s="20">
        <v>127</v>
      </c>
      <c r="B131" s="21" t="s">
        <v>399</v>
      </c>
      <c r="C131" s="21" t="s">
        <v>400</v>
      </c>
      <c r="D131" s="24">
        <v>78.5</v>
      </c>
      <c r="E131" s="22">
        <f t="shared" si="11"/>
        <v>31.4</v>
      </c>
      <c r="F131" s="23" t="s">
        <v>401</v>
      </c>
      <c r="G131" s="22">
        <f t="shared" si="12"/>
        <v>29.976</v>
      </c>
      <c r="H131" s="22">
        <f t="shared" si="13"/>
        <v>61.376</v>
      </c>
      <c r="I131" s="21" t="s">
        <v>379</v>
      </c>
      <c r="J131" s="21" t="s">
        <v>235</v>
      </c>
      <c r="K131" s="29"/>
      <c r="L131" s="20"/>
    </row>
    <row r="132" s="2" customFormat="1" ht="25" customHeight="1" spans="1:12">
      <c r="A132" s="20">
        <v>128</v>
      </c>
      <c r="B132" s="21" t="s">
        <v>402</v>
      </c>
      <c r="C132" s="21" t="s">
        <v>403</v>
      </c>
      <c r="D132" s="24">
        <v>78</v>
      </c>
      <c r="E132" s="22">
        <f t="shared" si="11"/>
        <v>31.2</v>
      </c>
      <c r="F132" s="23" t="s">
        <v>404</v>
      </c>
      <c r="G132" s="22">
        <f t="shared" si="12"/>
        <v>29.296</v>
      </c>
      <c r="H132" s="22">
        <f t="shared" si="13"/>
        <v>60.496</v>
      </c>
      <c r="I132" s="21" t="s">
        <v>379</v>
      </c>
      <c r="J132" s="21" t="s">
        <v>235</v>
      </c>
      <c r="K132" s="29"/>
      <c r="L132" s="20"/>
    </row>
    <row r="133" s="2" customFormat="1" ht="25" customHeight="1" spans="1:12">
      <c r="A133" s="20">
        <v>129</v>
      </c>
      <c r="B133" s="21" t="s">
        <v>405</v>
      </c>
      <c r="C133" s="21" t="s">
        <v>406</v>
      </c>
      <c r="D133" s="24">
        <v>78</v>
      </c>
      <c r="E133" s="22">
        <f t="shared" si="11"/>
        <v>31.2</v>
      </c>
      <c r="F133" s="23" t="s">
        <v>407</v>
      </c>
      <c r="G133" s="22">
        <f t="shared" si="12"/>
        <v>30.616</v>
      </c>
      <c r="H133" s="22">
        <f t="shared" si="13"/>
        <v>61.816</v>
      </c>
      <c r="I133" s="21" t="s">
        <v>379</v>
      </c>
      <c r="J133" s="21" t="s">
        <v>235</v>
      </c>
      <c r="K133" s="29"/>
      <c r="L133" s="20"/>
    </row>
    <row r="134" s="3" customFormat="1" ht="27" customHeight="1" spans="1:12">
      <c r="A134" s="20">
        <v>130</v>
      </c>
      <c r="B134" s="25" t="s">
        <v>408</v>
      </c>
      <c r="C134" s="25" t="s">
        <v>409</v>
      </c>
      <c r="D134" s="26">
        <v>74</v>
      </c>
      <c r="E134" s="22">
        <f t="shared" si="11"/>
        <v>29.6</v>
      </c>
      <c r="F134" s="23" t="s">
        <v>410</v>
      </c>
      <c r="G134" s="22">
        <f t="shared" si="12"/>
        <v>27.36</v>
      </c>
      <c r="H134" s="22">
        <f t="shared" si="13"/>
        <v>56.96</v>
      </c>
      <c r="I134" s="25" t="s">
        <v>379</v>
      </c>
      <c r="J134" s="25" t="s">
        <v>235</v>
      </c>
      <c r="K134" s="30"/>
      <c r="L134" s="31"/>
    </row>
    <row r="135" s="2" customFormat="1" ht="27" customHeight="1" spans="1:12">
      <c r="A135" s="20">
        <v>131</v>
      </c>
      <c r="B135" s="21" t="s">
        <v>411</v>
      </c>
      <c r="C135" s="21" t="s">
        <v>412</v>
      </c>
      <c r="D135" s="24">
        <v>77.5</v>
      </c>
      <c r="E135" s="22">
        <f t="shared" si="11"/>
        <v>31</v>
      </c>
      <c r="F135" s="23" t="s">
        <v>413</v>
      </c>
      <c r="G135" s="22">
        <f t="shared" si="12"/>
        <v>27.28</v>
      </c>
      <c r="H135" s="22">
        <f t="shared" si="13"/>
        <v>58.28</v>
      </c>
      <c r="I135" s="21" t="s">
        <v>414</v>
      </c>
      <c r="J135" s="21" t="s">
        <v>85</v>
      </c>
      <c r="K135" s="28" t="s">
        <v>18</v>
      </c>
      <c r="L135" s="20"/>
    </row>
    <row r="136" s="2" customFormat="1" ht="27" customHeight="1" spans="1:12">
      <c r="A136" s="20">
        <v>132</v>
      </c>
      <c r="B136" s="21" t="s">
        <v>415</v>
      </c>
      <c r="C136" s="21" t="s">
        <v>416</v>
      </c>
      <c r="D136" s="24">
        <v>72.5</v>
      </c>
      <c r="E136" s="22">
        <f t="shared" ref="E136:E149" si="14">D136/150%*60%</f>
        <v>29</v>
      </c>
      <c r="F136" s="23" t="s">
        <v>417</v>
      </c>
      <c r="G136" s="22">
        <f t="shared" ref="G136:G149" si="15">F136*40%</f>
        <v>30.824</v>
      </c>
      <c r="H136" s="22">
        <f t="shared" ref="H136:H149" si="16">E136+G136</f>
        <v>59.824</v>
      </c>
      <c r="I136" s="21" t="s">
        <v>414</v>
      </c>
      <c r="J136" s="21" t="s">
        <v>85</v>
      </c>
      <c r="K136" s="29"/>
      <c r="L136" s="20"/>
    </row>
    <row r="137" s="2" customFormat="1" ht="25" customHeight="1" spans="1:12">
      <c r="A137" s="20">
        <v>133</v>
      </c>
      <c r="B137" s="21" t="s">
        <v>418</v>
      </c>
      <c r="C137" s="21" t="s">
        <v>419</v>
      </c>
      <c r="D137" s="24">
        <v>68.5</v>
      </c>
      <c r="E137" s="22">
        <f t="shared" si="14"/>
        <v>27.4</v>
      </c>
      <c r="F137" s="23" t="s">
        <v>420</v>
      </c>
      <c r="G137" s="22">
        <f t="shared" si="15"/>
        <v>27.216</v>
      </c>
      <c r="H137" s="22">
        <f t="shared" si="16"/>
        <v>54.616</v>
      </c>
      <c r="I137" s="21" t="s">
        <v>414</v>
      </c>
      <c r="J137" s="21" t="s">
        <v>85</v>
      </c>
      <c r="K137" s="30"/>
      <c r="L137" s="20"/>
    </row>
    <row r="138" s="2" customFormat="1" ht="25" customHeight="1" spans="1:12">
      <c r="A138" s="20">
        <v>134</v>
      </c>
      <c r="B138" s="21" t="s">
        <v>421</v>
      </c>
      <c r="C138" s="21" t="s">
        <v>422</v>
      </c>
      <c r="D138" s="24">
        <v>87</v>
      </c>
      <c r="E138" s="22">
        <f t="shared" si="14"/>
        <v>34.8</v>
      </c>
      <c r="F138" s="23" t="s">
        <v>423</v>
      </c>
      <c r="G138" s="22">
        <f t="shared" si="15"/>
        <v>30.088</v>
      </c>
      <c r="H138" s="22">
        <f t="shared" si="16"/>
        <v>64.888</v>
      </c>
      <c r="I138" s="21" t="s">
        <v>414</v>
      </c>
      <c r="J138" s="21" t="s">
        <v>235</v>
      </c>
      <c r="K138" s="28" t="s">
        <v>18</v>
      </c>
      <c r="L138" s="20"/>
    </row>
    <row r="139" s="2" customFormat="1" ht="25" customHeight="1" spans="1:12">
      <c r="A139" s="20">
        <v>135</v>
      </c>
      <c r="B139" s="21" t="s">
        <v>424</v>
      </c>
      <c r="C139" s="21" t="s">
        <v>425</v>
      </c>
      <c r="D139" s="24">
        <v>72.5</v>
      </c>
      <c r="E139" s="22">
        <f t="shared" si="14"/>
        <v>29</v>
      </c>
      <c r="F139" s="23" t="s">
        <v>426</v>
      </c>
      <c r="G139" s="22">
        <f t="shared" si="15"/>
        <v>26.944</v>
      </c>
      <c r="H139" s="22">
        <f t="shared" si="16"/>
        <v>55.944</v>
      </c>
      <c r="I139" s="21" t="s">
        <v>414</v>
      </c>
      <c r="J139" s="21" t="s">
        <v>235</v>
      </c>
      <c r="K139" s="29"/>
      <c r="L139" s="20"/>
    </row>
    <row r="140" s="2" customFormat="1" ht="25" customHeight="1" spans="1:12">
      <c r="A140" s="20">
        <v>136</v>
      </c>
      <c r="B140" s="21" t="s">
        <v>427</v>
      </c>
      <c r="C140" s="21" t="s">
        <v>428</v>
      </c>
      <c r="D140" s="24">
        <v>71</v>
      </c>
      <c r="E140" s="22">
        <f t="shared" si="14"/>
        <v>28.4</v>
      </c>
      <c r="F140" s="23" t="s">
        <v>429</v>
      </c>
      <c r="G140" s="22">
        <f t="shared" si="15"/>
        <v>31.88</v>
      </c>
      <c r="H140" s="22">
        <f t="shared" si="16"/>
        <v>60.28</v>
      </c>
      <c r="I140" s="21" t="s">
        <v>414</v>
      </c>
      <c r="J140" s="21" t="s">
        <v>235</v>
      </c>
      <c r="K140" s="30"/>
      <c r="L140" s="20"/>
    </row>
    <row r="141" s="2" customFormat="1" ht="25" customHeight="1" spans="1:12">
      <c r="A141" s="20">
        <v>137</v>
      </c>
      <c r="B141" s="21" t="s">
        <v>430</v>
      </c>
      <c r="C141" s="21" t="s">
        <v>431</v>
      </c>
      <c r="D141" s="24">
        <v>78.5</v>
      </c>
      <c r="E141" s="22">
        <f t="shared" si="14"/>
        <v>31.4</v>
      </c>
      <c r="F141" s="23" t="s">
        <v>432</v>
      </c>
      <c r="G141" s="22">
        <f t="shared" si="15"/>
        <v>26.536</v>
      </c>
      <c r="H141" s="22">
        <f t="shared" si="16"/>
        <v>57.936</v>
      </c>
      <c r="I141" s="21" t="s">
        <v>433</v>
      </c>
      <c r="J141" s="21" t="s">
        <v>85</v>
      </c>
      <c r="K141" s="28" t="s">
        <v>18</v>
      </c>
      <c r="L141" s="20"/>
    </row>
    <row r="142" s="2" customFormat="1" ht="25" customHeight="1" spans="1:12">
      <c r="A142" s="20">
        <v>138</v>
      </c>
      <c r="B142" s="21" t="s">
        <v>434</v>
      </c>
      <c r="C142" s="21" t="s">
        <v>435</v>
      </c>
      <c r="D142" s="24">
        <v>77.5</v>
      </c>
      <c r="E142" s="22">
        <f t="shared" si="14"/>
        <v>31</v>
      </c>
      <c r="F142" s="23" t="s">
        <v>436</v>
      </c>
      <c r="G142" s="22">
        <f t="shared" si="15"/>
        <v>27.664</v>
      </c>
      <c r="H142" s="22">
        <f t="shared" si="16"/>
        <v>58.664</v>
      </c>
      <c r="I142" s="21" t="s">
        <v>433</v>
      </c>
      <c r="J142" s="21" t="s">
        <v>85</v>
      </c>
      <c r="K142" s="29"/>
      <c r="L142" s="20"/>
    </row>
    <row r="143" s="2" customFormat="1" ht="25" customHeight="1" spans="1:12">
      <c r="A143" s="20">
        <v>139</v>
      </c>
      <c r="B143" s="21" t="s">
        <v>437</v>
      </c>
      <c r="C143" s="21" t="s">
        <v>438</v>
      </c>
      <c r="D143" s="24">
        <v>74</v>
      </c>
      <c r="E143" s="22">
        <f t="shared" si="14"/>
        <v>29.6</v>
      </c>
      <c r="F143" s="23" t="s">
        <v>361</v>
      </c>
      <c r="G143" s="22">
        <f t="shared" si="15"/>
        <v>27.648</v>
      </c>
      <c r="H143" s="22">
        <f t="shared" si="16"/>
        <v>57.248</v>
      </c>
      <c r="I143" s="21" t="s">
        <v>433</v>
      </c>
      <c r="J143" s="21" t="s">
        <v>85</v>
      </c>
      <c r="K143" s="30"/>
      <c r="L143" s="20"/>
    </row>
    <row r="144" s="2" customFormat="1" ht="25" customHeight="1" spans="1:12">
      <c r="A144" s="20">
        <v>140</v>
      </c>
      <c r="B144" s="21" t="s">
        <v>439</v>
      </c>
      <c r="C144" s="21" t="s">
        <v>440</v>
      </c>
      <c r="D144" s="24">
        <v>76.5</v>
      </c>
      <c r="E144" s="22">
        <f t="shared" si="14"/>
        <v>30.6</v>
      </c>
      <c r="F144" s="23" t="s">
        <v>441</v>
      </c>
      <c r="G144" s="22">
        <f t="shared" si="15"/>
        <v>30.688</v>
      </c>
      <c r="H144" s="22">
        <f t="shared" si="16"/>
        <v>61.288</v>
      </c>
      <c r="I144" s="21" t="s">
        <v>433</v>
      </c>
      <c r="J144" s="21" t="s">
        <v>235</v>
      </c>
      <c r="K144" s="28" t="s">
        <v>18</v>
      </c>
      <c r="L144" s="20"/>
    </row>
    <row r="145" s="2" customFormat="1" ht="25" customHeight="1" spans="1:12">
      <c r="A145" s="20">
        <v>141</v>
      </c>
      <c r="B145" s="21" t="s">
        <v>442</v>
      </c>
      <c r="C145" s="21" t="s">
        <v>443</v>
      </c>
      <c r="D145" s="24">
        <v>71</v>
      </c>
      <c r="E145" s="22">
        <f t="shared" si="14"/>
        <v>28.4</v>
      </c>
      <c r="F145" s="23" t="s">
        <v>444</v>
      </c>
      <c r="G145" s="22">
        <f t="shared" si="15"/>
        <v>27.864</v>
      </c>
      <c r="H145" s="22">
        <f t="shared" si="16"/>
        <v>56.264</v>
      </c>
      <c r="I145" s="21" t="s">
        <v>433</v>
      </c>
      <c r="J145" s="21" t="s">
        <v>235</v>
      </c>
      <c r="K145" s="29"/>
      <c r="L145" s="20"/>
    </row>
    <row r="146" s="2" customFormat="1" ht="25" customHeight="1" spans="1:12">
      <c r="A146" s="20">
        <v>142</v>
      </c>
      <c r="B146" s="21" t="s">
        <v>445</v>
      </c>
      <c r="C146" s="21" t="s">
        <v>446</v>
      </c>
      <c r="D146" s="24">
        <v>69</v>
      </c>
      <c r="E146" s="22">
        <f t="shared" si="14"/>
        <v>27.6</v>
      </c>
      <c r="F146" s="23" t="s">
        <v>447</v>
      </c>
      <c r="G146" s="22">
        <f t="shared" si="15"/>
        <v>25.56</v>
      </c>
      <c r="H146" s="22">
        <f t="shared" si="16"/>
        <v>53.16</v>
      </c>
      <c r="I146" s="21" t="s">
        <v>433</v>
      </c>
      <c r="J146" s="21" t="s">
        <v>235</v>
      </c>
      <c r="K146" s="30"/>
      <c r="L146" s="20"/>
    </row>
    <row r="147" s="2" customFormat="1" ht="25" customHeight="1" spans="1:12">
      <c r="A147" s="20">
        <v>143</v>
      </c>
      <c r="B147" s="21" t="s">
        <v>448</v>
      </c>
      <c r="C147" s="21" t="s">
        <v>449</v>
      </c>
      <c r="D147" s="24">
        <v>67.5</v>
      </c>
      <c r="E147" s="22">
        <f t="shared" si="14"/>
        <v>27</v>
      </c>
      <c r="F147" s="23" t="s">
        <v>450</v>
      </c>
      <c r="G147" s="22">
        <f t="shared" si="15"/>
        <v>30.52</v>
      </c>
      <c r="H147" s="22">
        <f t="shared" si="16"/>
        <v>57.52</v>
      </c>
      <c r="I147" s="21" t="s">
        <v>280</v>
      </c>
      <c r="J147" s="21" t="s">
        <v>235</v>
      </c>
      <c r="K147" s="28" t="s">
        <v>18</v>
      </c>
      <c r="L147" s="20"/>
    </row>
    <row r="148" s="2" customFormat="1" ht="25" customHeight="1" spans="1:12">
      <c r="A148" s="20">
        <v>144</v>
      </c>
      <c r="B148" s="21" t="s">
        <v>451</v>
      </c>
      <c r="C148" s="21" t="s">
        <v>452</v>
      </c>
      <c r="D148" s="24">
        <v>65</v>
      </c>
      <c r="E148" s="22">
        <f t="shared" si="14"/>
        <v>26</v>
      </c>
      <c r="F148" s="23" t="s">
        <v>453</v>
      </c>
      <c r="G148" s="22">
        <f t="shared" si="15"/>
        <v>26.136</v>
      </c>
      <c r="H148" s="22">
        <f t="shared" si="16"/>
        <v>52.136</v>
      </c>
      <c r="I148" s="21" t="s">
        <v>280</v>
      </c>
      <c r="J148" s="21" t="s">
        <v>235</v>
      </c>
      <c r="K148" s="29"/>
      <c r="L148" s="20"/>
    </row>
    <row r="149" s="2" customFormat="1" ht="25" customHeight="1" spans="1:12">
      <c r="A149" s="20">
        <v>145</v>
      </c>
      <c r="B149" s="21" t="s">
        <v>454</v>
      </c>
      <c r="C149" s="21" t="s">
        <v>455</v>
      </c>
      <c r="D149" s="24">
        <v>63</v>
      </c>
      <c r="E149" s="22">
        <f t="shared" si="14"/>
        <v>25.2</v>
      </c>
      <c r="F149" s="23" t="s">
        <v>456</v>
      </c>
      <c r="G149" s="22">
        <f t="shared" si="15"/>
        <v>24.048</v>
      </c>
      <c r="H149" s="22">
        <f t="shared" si="16"/>
        <v>49.248</v>
      </c>
      <c r="I149" s="21" t="s">
        <v>280</v>
      </c>
      <c r="J149" s="21" t="s">
        <v>235</v>
      </c>
      <c r="K149" s="30"/>
      <c r="L149" s="20"/>
    </row>
    <row r="151" ht="42" customHeight="1" spans="10:12">
      <c r="J151" s="1" t="s">
        <v>457</v>
      </c>
      <c r="K151" s="1"/>
      <c r="L151" s="1"/>
    </row>
  </sheetData>
  <mergeCells count="51">
    <mergeCell ref="A2:L2"/>
    <mergeCell ref="D3:E3"/>
    <mergeCell ref="F3:G3"/>
    <mergeCell ref="J151:L151"/>
    <mergeCell ref="A3:A4"/>
    <mergeCell ref="B3:B4"/>
    <mergeCell ref="C3:C4"/>
    <mergeCell ref="H3:H4"/>
    <mergeCell ref="I3:I4"/>
    <mergeCell ref="J3:J4"/>
    <mergeCell ref="K3:K4"/>
    <mergeCell ref="K5:K7"/>
    <mergeCell ref="K8:K13"/>
    <mergeCell ref="K14:K16"/>
    <mergeCell ref="K17:K20"/>
    <mergeCell ref="K21:K23"/>
    <mergeCell ref="K24:K25"/>
    <mergeCell ref="K26:K28"/>
    <mergeCell ref="K29:K31"/>
    <mergeCell ref="K32:K35"/>
    <mergeCell ref="K36:K38"/>
    <mergeCell ref="K39:K41"/>
    <mergeCell ref="K42:K44"/>
    <mergeCell ref="K45:K47"/>
    <mergeCell ref="K48:K50"/>
    <mergeCell ref="K51:K52"/>
    <mergeCell ref="K53:K55"/>
    <mergeCell ref="K56:K58"/>
    <mergeCell ref="K59:K61"/>
    <mergeCell ref="K62:K64"/>
    <mergeCell ref="K65:K67"/>
    <mergeCell ref="K68:K73"/>
    <mergeCell ref="K74:K77"/>
    <mergeCell ref="K78:K82"/>
    <mergeCell ref="K83:K88"/>
    <mergeCell ref="K89:K90"/>
    <mergeCell ref="K91:K96"/>
    <mergeCell ref="K97:K99"/>
    <mergeCell ref="K100:K105"/>
    <mergeCell ref="K106:K111"/>
    <mergeCell ref="K112:K113"/>
    <mergeCell ref="K114:K119"/>
    <mergeCell ref="K120:K122"/>
    <mergeCell ref="K123:K128"/>
    <mergeCell ref="K129:K134"/>
    <mergeCell ref="K135:K137"/>
    <mergeCell ref="K138:K140"/>
    <mergeCell ref="K141:K143"/>
    <mergeCell ref="K144:K146"/>
    <mergeCell ref="K147:K149"/>
    <mergeCell ref="L3:L4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2018-08-06T02:43:16Z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