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<sst xmlns="http://schemas.openxmlformats.org/spreadsheetml/2006/main" count="118">
  <si>
    <t>附件</t>
  </si>
  <si>
    <t>安顺市平坝区2018年下半年事业单位面向社会公开招聘工作人员面试成绩及总成绩</t>
  </si>
  <si>
    <t>序号</t>
  </si>
  <si>
    <t>单位名称</t>
  </si>
  <si>
    <t>岗位名称</t>
  </si>
  <si>
    <t>招聘人数</t>
  </si>
  <si>
    <t>准考证号</t>
  </si>
  <si>
    <t>姓名</t>
  </si>
  <si>
    <t>笔试总成绩</t>
  </si>
  <si>
    <t>折算后笔试成绩</t>
  </si>
  <si>
    <t>面试总成绩</t>
  </si>
  <si>
    <t>折算后面试成绩</t>
  </si>
  <si>
    <t>总成绩</t>
  </si>
  <si>
    <t>201安顺市平坝区应急值守中心</t>
  </si>
  <si>
    <t>01管理岗位</t>
  </si>
  <si>
    <t>1</t>
  </si>
  <si>
    <t>0152252100906</t>
  </si>
  <si>
    <t>文彬</t>
  </si>
  <si>
    <t>77.80</t>
  </si>
  <si>
    <t>0152252101506</t>
  </si>
  <si>
    <t>黄会林</t>
  </si>
  <si>
    <t>77.20</t>
  </si>
  <si>
    <t>0152252100725</t>
  </si>
  <si>
    <t>李勇</t>
  </si>
  <si>
    <t>76.20</t>
  </si>
  <si>
    <t>202安顺市平坝区社情民意调查中心（安顺市平坝区统计局普查中心）</t>
  </si>
  <si>
    <t>01专业技术岗位</t>
  </si>
  <si>
    <t>0152252100729</t>
  </si>
  <si>
    <t>王钦</t>
  </si>
  <si>
    <t>78.20</t>
  </si>
  <si>
    <t>204安顺市平坝区消费者协会</t>
  </si>
  <si>
    <t>0152252101508</t>
  </si>
  <si>
    <t>王廷黔</t>
  </si>
  <si>
    <t>80.00</t>
  </si>
  <si>
    <t>0152252101826</t>
  </si>
  <si>
    <t>邓德霞</t>
  </si>
  <si>
    <t>68.40</t>
  </si>
  <si>
    <t>0152252100921</t>
  </si>
  <si>
    <t>张宸放</t>
  </si>
  <si>
    <t>205安顺市平坝区农业经济发展办公室</t>
  </si>
  <si>
    <t>0152252102103</t>
  </si>
  <si>
    <t>郑伟</t>
  </si>
  <si>
    <t>74.60</t>
  </si>
  <si>
    <t>0152252101507</t>
  </si>
  <si>
    <t>周运</t>
  </si>
  <si>
    <t>69.20</t>
  </si>
  <si>
    <t>0152252101027</t>
  </si>
  <si>
    <t>赵连广</t>
  </si>
  <si>
    <t>73.20</t>
  </si>
  <si>
    <t>206安顺市平坝区土地勘测规划站</t>
  </si>
  <si>
    <t>0152252100215</t>
  </si>
  <si>
    <t>陈翌</t>
  </si>
  <si>
    <t>79.80</t>
  </si>
  <si>
    <t>0152252100719</t>
  </si>
  <si>
    <t>王清清</t>
  </si>
  <si>
    <t>76.60</t>
  </si>
  <si>
    <t>0152252100623</t>
  </si>
  <si>
    <t>王晨</t>
  </si>
  <si>
    <t>83.40</t>
  </si>
  <si>
    <t>207安顺市平坝区安平街道办事处卫生院（妇幼保健计划生育服务站）</t>
  </si>
  <si>
    <t>0152252100529</t>
  </si>
  <si>
    <t>胡礼乾</t>
  </si>
  <si>
    <t>70.80</t>
  </si>
  <si>
    <t>0152252102119</t>
  </si>
  <si>
    <t>张艳</t>
  </si>
  <si>
    <t>0152252101313</t>
  </si>
  <si>
    <t>张永兰</t>
  </si>
  <si>
    <t>63.60</t>
  </si>
  <si>
    <t>208安顺市平坝区鼓楼街道办事处村镇建设管理站</t>
  </si>
  <si>
    <t>0152252101510</t>
  </si>
  <si>
    <t>周蓉</t>
  </si>
  <si>
    <t>72.20</t>
  </si>
  <si>
    <t>0152252100101</t>
  </si>
  <si>
    <t>杨宇翼</t>
  </si>
  <si>
    <t>74.40</t>
  </si>
  <si>
    <t>0152252101517</t>
  </si>
  <si>
    <t>张小贾</t>
  </si>
  <si>
    <t>79.60</t>
  </si>
  <si>
    <t>209安顺市平坝区财政局白云镇分局</t>
  </si>
  <si>
    <t>0152252101316</t>
  </si>
  <si>
    <t>颜琼</t>
  </si>
  <si>
    <t>76.40</t>
  </si>
  <si>
    <t>0152252100402</t>
  </si>
  <si>
    <t>徐瑶</t>
  </si>
  <si>
    <t>71.60</t>
  </si>
  <si>
    <t>0152252100515</t>
  </si>
  <si>
    <t>杨笛</t>
  </si>
  <si>
    <t>210安顺市平坝区齐伯镇卫生院（妇幼保健计划生育服务站）</t>
  </si>
  <si>
    <t>0152252100128</t>
  </si>
  <si>
    <t>胡刚</t>
  </si>
  <si>
    <t>70.60</t>
  </si>
  <si>
    <t>0152252100828</t>
  </si>
  <si>
    <t>魏贤鹏</t>
  </si>
  <si>
    <t>71.40</t>
  </si>
  <si>
    <t>0152252100804</t>
  </si>
  <si>
    <t>严宪甜</t>
  </si>
  <si>
    <t>73.40</t>
  </si>
  <si>
    <t>0152252100707</t>
  </si>
  <si>
    <t>锁江涛</t>
  </si>
  <si>
    <t>67.60</t>
  </si>
  <si>
    <t>211安顺市平坝区财政局羊昌乡分局</t>
  </si>
  <si>
    <t>0152252101713</t>
  </si>
  <si>
    <t>陶二翠</t>
  </si>
  <si>
    <t>72.00</t>
  </si>
  <si>
    <t>0152252101203</t>
  </si>
  <si>
    <t>李美鲜</t>
  </si>
  <si>
    <t>0152252101426</t>
  </si>
  <si>
    <t>李梦艳</t>
  </si>
  <si>
    <t>212安顺市平坝区十字乡水利和移民工作站</t>
  </si>
  <si>
    <t>0152252100124</t>
  </si>
  <si>
    <t>徐士会</t>
  </si>
  <si>
    <t>74.80</t>
  </si>
  <si>
    <t>0152252101926</t>
  </si>
  <si>
    <t>黄浚陶</t>
  </si>
  <si>
    <t>75.20</t>
  </si>
  <si>
    <t>0152252100602</t>
  </si>
  <si>
    <t>吴谦</t>
  </si>
  <si>
    <t>75.40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</si>
</sst>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6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仿宋_GB2312"/>
      <charset val="134"/>
    </font>
    <font>
      <sz val="9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19" borderId="7" applyNumberFormat="0" applyAlignment="0" applyProtection="0">
      <alignment vertical="center"/>
    </xf>
    <xf numFmtId="0" fontId="27" fillId="19" borderId="5" applyNumberFormat="0" applyAlignment="0" applyProtection="0">
      <alignment vertical="center"/>
    </xf>
    <xf numFmtId="0" fontId="28" fillId="24" borderId="9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176" fontId="10" fillId="0" borderId="1" xfId="0" applyNumberFormat="1" applyFont="1" applyFill="1" applyBorder="1" applyAlignment="1">
      <alignment horizontal="center"/>
    </xf>
    <xf numFmtId="176" fontId="6" fillId="2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/>
    <xf numFmtId="49" fontId="5" fillId="0" borderId="1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I46" sqref="I46"/>
    </sheetView>
  </sheetViews>
  <sheetFormatPr defaultColWidth="9" defaultRowHeight="13.5"/>
  <cols>
    <col min="1" max="1" width="7" style="1" customWidth="1"/>
    <col min="2" max="2" width="32.625" style="2" customWidth="1"/>
    <col min="3" max="3" width="10.875" style="1" customWidth="1"/>
    <col min="4" max="4" width="4.625" style="1" customWidth="1"/>
    <col min="5" max="5" width="15.125" style="1" customWidth="1"/>
    <col min="6" max="6" width="8.5" style="1" customWidth="1"/>
    <col min="7" max="7" width="8.625" style="3" customWidth="1"/>
    <col min="8" max="8" width="8.875" style="4" customWidth="1"/>
    <col min="9" max="9" width="7.375" style="1" customWidth="1"/>
    <col min="10" max="10" width="8.125" style="4" customWidth="1"/>
    <col min="11" max="11" width="9" style="4"/>
    <col min="12" max="16384" width="9" style="1"/>
  </cols>
  <sheetData>
    <row r="1" ht="21" customHeight="1" spans="1:1">
      <c r="A1" s="5" t="s">
        <v>0</v>
      </c>
    </row>
    <row r="2" ht="51" customHeight="1" spans="1:11">
      <c r="A2" s="6" t="s">
        <v>1</v>
      </c>
      <c r="B2" s="6"/>
      <c r="C2" s="6"/>
      <c r="D2" s="6"/>
      <c r="E2" s="6"/>
      <c r="F2" s="6"/>
      <c r="G2" s="7"/>
      <c r="H2" s="7"/>
      <c r="I2" s="6"/>
      <c r="J2" s="7"/>
      <c r="K2" s="7"/>
    </row>
    <row r="3" ht="29" customHeight="1" spans="1:11">
      <c r="A3" s="8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11" t="s">
        <v>8</v>
      </c>
      <c r="H3" s="11" t="s">
        <v>9</v>
      </c>
      <c r="I3" s="25" t="s">
        <v>10</v>
      </c>
      <c r="J3" s="25" t="s">
        <v>11</v>
      </c>
      <c r="K3" s="26" t="s">
        <v>12</v>
      </c>
    </row>
    <row r="4" spans="1:11">
      <c r="A4" s="12">
        <v>1</v>
      </c>
      <c r="B4" s="13" t="s">
        <v>13</v>
      </c>
      <c r="C4" s="14" t="s">
        <v>14</v>
      </c>
      <c r="D4" s="15" t="s">
        <v>15</v>
      </c>
      <c r="E4" s="16" t="s">
        <v>16</v>
      </c>
      <c r="F4" s="16" t="s">
        <v>17</v>
      </c>
      <c r="G4" s="17">
        <v>98.5</v>
      </c>
      <c r="H4" s="18">
        <f>G4/1.5*0.6</f>
        <v>39.4</v>
      </c>
      <c r="I4" s="27" t="s">
        <v>18</v>
      </c>
      <c r="J4" s="28">
        <f>I4*0.4</f>
        <v>31.12</v>
      </c>
      <c r="K4" s="28">
        <f>H4+J4</f>
        <v>70.52</v>
      </c>
    </row>
    <row r="5" spans="1:11">
      <c r="A5" s="12">
        <v>2</v>
      </c>
      <c r="B5" s="13" t="s">
        <v>13</v>
      </c>
      <c r="C5" s="14" t="s">
        <v>14</v>
      </c>
      <c r="D5" s="15" t="s">
        <v>15</v>
      </c>
      <c r="E5" s="16" t="s">
        <v>19</v>
      </c>
      <c r="F5" s="16" t="s">
        <v>20</v>
      </c>
      <c r="G5" s="17">
        <v>94</v>
      </c>
      <c r="H5" s="18">
        <f t="shared" ref="H5:H35" si="0">G5/1.5*0.6</f>
        <v>37.6</v>
      </c>
      <c r="I5" s="27" t="s">
        <v>21</v>
      </c>
      <c r="J5" s="28">
        <f t="shared" ref="J5:J35" si="1">I5*0.4</f>
        <v>30.88</v>
      </c>
      <c r="K5" s="28">
        <f t="shared" ref="K5:K35" si="2">H5+J5</f>
        <v>68.48</v>
      </c>
    </row>
    <row r="6" spans="1:11">
      <c r="A6" s="12">
        <v>3</v>
      </c>
      <c r="B6" s="13" t="s">
        <v>13</v>
      </c>
      <c r="C6" s="14" t="s">
        <v>14</v>
      </c>
      <c r="D6" s="15" t="s">
        <v>15</v>
      </c>
      <c r="E6" s="16" t="s">
        <v>22</v>
      </c>
      <c r="F6" s="16" t="s">
        <v>23</v>
      </c>
      <c r="G6" s="17">
        <v>94</v>
      </c>
      <c r="H6" s="18">
        <f t="shared" si="0"/>
        <v>37.6</v>
      </c>
      <c r="I6" s="27" t="s">
        <v>24</v>
      </c>
      <c r="J6" s="28">
        <f t="shared" si="1"/>
        <v>30.48</v>
      </c>
      <c r="K6" s="28">
        <f t="shared" si="2"/>
        <v>68.08</v>
      </c>
    </row>
    <row r="7" ht="24" spans="1:11">
      <c r="A7" s="12">
        <v>4</v>
      </c>
      <c r="B7" s="13" t="s">
        <v>25</v>
      </c>
      <c r="C7" s="14" t="s">
        <v>26</v>
      </c>
      <c r="D7" s="15" t="s">
        <v>15</v>
      </c>
      <c r="E7" s="16" t="s">
        <v>27</v>
      </c>
      <c r="F7" s="16" t="s">
        <v>28</v>
      </c>
      <c r="G7" s="17">
        <v>85.5</v>
      </c>
      <c r="H7" s="18">
        <f t="shared" si="0"/>
        <v>34.2</v>
      </c>
      <c r="I7" s="27" t="s">
        <v>29</v>
      </c>
      <c r="J7" s="28">
        <f t="shared" si="1"/>
        <v>31.28</v>
      </c>
      <c r="K7" s="28">
        <f t="shared" si="2"/>
        <v>65.48</v>
      </c>
    </row>
    <row r="8" spans="1:11">
      <c r="A8" s="12">
        <v>5</v>
      </c>
      <c r="B8" s="13" t="s">
        <v>30</v>
      </c>
      <c r="C8" s="14" t="s">
        <v>14</v>
      </c>
      <c r="D8" s="15" t="s">
        <v>15</v>
      </c>
      <c r="E8" s="16" t="s">
        <v>31</v>
      </c>
      <c r="F8" s="16" t="s">
        <v>32</v>
      </c>
      <c r="G8" s="17">
        <v>111</v>
      </c>
      <c r="H8" s="18">
        <f t="shared" si="0"/>
        <v>44.4</v>
      </c>
      <c r="I8" s="27" t="s">
        <v>33</v>
      </c>
      <c r="J8" s="28">
        <f t="shared" si="1"/>
        <v>32</v>
      </c>
      <c r="K8" s="28">
        <f t="shared" si="2"/>
        <v>76.4</v>
      </c>
    </row>
    <row r="9" spans="1:11">
      <c r="A9" s="12">
        <v>6</v>
      </c>
      <c r="B9" s="13" t="s">
        <v>30</v>
      </c>
      <c r="C9" s="14" t="s">
        <v>14</v>
      </c>
      <c r="D9" s="15" t="s">
        <v>15</v>
      </c>
      <c r="E9" s="16" t="s">
        <v>34</v>
      </c>
      <c r="F9" s="16" t="s">
        <v>35</v>
      </c>
      <c r="G9" s="17">
        <v>100</v>
      </c>
      <c r="H9" s="18">
        <f t="shared" si="0"/>
        <v>40</v>
      </c>
      <c r="I9" s="27" t="s">
        <v>36</v>
      </c>
      <c r="J9" s="28">
        <f t="shared" si="1"/>
        <v>27.36</v>
      </c>
      <c r="K9" s="28">
        <f t="shared" si="2"/>
        <v>67.36</v>
      </c>
    </row>
    <row r="10" spans="1:11">
      <c r="A10" s="12">
        <v>7</v>
      </c>
      <c r="B10" s="13" t="s">
        <v>30</v>
      </c>
      <c r="C10" s="14" t="s">
        <v>14</v>
      </c>
      <c r="D10" s="15" t="s">
        <v>15</v>
      </c>
      <c r="E10" s="16" t="s">
        <v>37</v>
      </c>
      <c r="F10" s="16" t="s">
        <v>38</v>
      </c>
      <c r="G10" s="17">
        <v>96.5</v>
      </c>
      <c r="H10" s="18">
        <f t="shared" si="0"/>
        <v>38.6</v>
      </c>
      <c r="I10" s="27" t="s">
        <v>21</v>
      </c>
      <c r="J10" s="28">
        <f t="shared" si="1"/>
        <v>30.88</v>
      </c>
      <c r="K10" s="28">
        <f t="shared" si="2"/>
        <v>69.48</v>
      </c>
    </row>
    <row r="11" spans="1:11">
      <c r="A11" s="12">
        <v>8</v>
      </c>
      <c r="B11" s="13" t="s">
        <v>39</v>
      </c>
      <c r="C11" s="14" t="s">
        <v>14</v>
      </c>
      <c r="D11" s="15" t="s">
        <v>15</v>
      </c>
      <c r="E11" s="16" t="s">
        <v>40</v>
      </c>
      <c r="F11" s="16" t="s">
        <v>41</v>
      </c>
      <c r="G11" s="17">
        <v>93</v>
      </c>
      <c r="H11" s="18">
        <f t="shared" si="0"/>
        <v>37.2</v>
      </c>
      <c r="I11" s="29" t="s">
        <v>42</v>
      </c>
      <c r="J11" s="28">
        <f t="shared" si="1"/>
        <v>29.84</v>
      </c>
      <c r="K11" s="28">
        <f t="shared" si="2"/>
        <v>67.04</v>
      </c>
    </row>
    <row r="12" spans="1:11">
      <c r="A12" s="12">
        <v>9</v>
      </c>
      <c r="B12" s="13" t="s">
        <v>39</v>
      </c>
      <c r="C12" s="14" t="s">
        <v>14</v>
      </c>
      <c r="D12" s="15" t="s">
        <v>15</v>
      </c>
      <c r="E12" s="16" t="s">
        <v>43</v>
      </c>
      <c r="F12" s="16" t="s">
        <v>44</v>
      </c>
      <c r="G12" s="17">
        <v>88</v>
      </c>
      <c r="H12" s="18">
        <f t="shared" si="0"/>
        <v>35.2</v>
      </c>
      <c r="I12" s="27" t="s">
        <v>45</v>
      </c>
      <c r="J12" s="28">
        <f t="shared" si="1"/>
        <v>27.68</v>
      </c>
      <c r="K12" s="28">
        <f t="shared" si="2"/>
        <v>62.88</v>
      </c>
    </row>
    <row r="13" spans="1:11">
      <c r="A13" s="12">
        <v>10</v>
      </c>
      <c r="B13" s="13" t="s">
        <v>39</v>
      </c>
      <c r="C13" s="14" t="s">
        <v>14</v>
      </c>
      <c r="D13" s="15" t="s">
        <v>15</v>
      </c>
      <c r="E13" s="19" t="s">
        <v>46</v>
      </c>
      <c r="F13" s="20" t="s">
        <v>47</v>
      </c>
      <c r="G13" s="17">
        <v>87</v>
      </c>
      <c r="H13" s="18">
        <f t="shared" si="0"/>
        <v>34.8</v>
      </c>
      <c r="I13" s="30" t="s">
        <v>48</v>
      </c>
      <c r="J13" s="28">
        <f t="shared" si="1"/>
        <v>29.28</v>
      </c>
      <c r="K13" s="28">
        <f t="shared" si="2"/>
        <v>64.08</v>
      </c>
    </row>
    <row r="14" ht="22.5" spans="1:11">
      <c r="A14" s="12">
        <v>11</v>
      </c>
      <c r="B14" s="13" t="s">
        <v>49</v>
      </c>
      <c r="C14" s="14" t="s">
        <v>26</v>
      </c>
      <c r="D14" s="15" t="s">
        <v>15</v>
      </c>
      <c r="E14" s="16" t="s">
        <v>50</v>
      </c>
      <c r="F14" s="16" t="s">
        <v>51</v>
      </c>
      <c r="G14" s="17">
        <v>101.5</v>
      </c>
      <c r="H14" s="18">
        <f t="shared" si="0"/>
        <v>40.6</v>
      </c>
      <c r="I14" s="27" t="s">
        <v>52</v>
      </c>
      <c r="J14" s="28">
        <f t="shared" si="1"/>
        <v>31.92</v>
      </c>
      <c r="K14" s="28">
        <f t="shared" si="2"/>
        <v>72.52</v>
      </c>
    </row>
    <row r="15" ht="22.5" spans="1:11">
      <c r="A15" s="12">
        <v>12</v>
      </c>
      <c r="B15" s="13" t="s">
        <v>49</v>
      </c>
      <c r="C15" s="14" t="s">
        <v>26</v>
      </c>
      <c r="D15" s="15" t="s">
        <v>15</v>
      </c>
      <c r="E15" s="16" t="s">
        <v>53</v>
      </c>
      <c r="F15" s="16" t="s">
        <v>54</v>
      </c>
      <c r="G15" s="17">
        <v>101</v>
      </c>
      <c r="H15" s="18">
        <f t="shared" si="0"/>
        <v>40.4</v>
      </c>
      <c r="I15" s="27" t="s">
        <v>55</v>
      </c>
      <c r="J15" s="28">
        <f t="shared" si="1"/>
        <v>30.64</v>
      </c>
      <c r="K15" s="28">
        <f t="shared" si="2"/>
        <v>71.04</v>
      </c>
    </row>
    <row r="16" ht="22.5" spans="1:11">
      <c r="A16" s="12">
        <v>13</v>
      </c>
      <c r="B16" s="13" t="s">
        <v>49</v>
      </c>
      <c r="C16" s="14" t="s">
        <v>26</v>
      </c>
      <c r="D16" s="15" t="s">
        <v>15</v>
      </c>
      <c r="E16" s="16" t="s">
        <v>56</v>
      </c>
      <c r="F16" s="16" t="s">
        <v>57</v>
      </c>
      <c r="G16" s="17">
        <v>100.5</v>
      </c>
      <c r="H16" s="18">
        <f t="shared" si="0"/>
        <v>40.2</v>
      </c>
      <c r="I16" s="27" t="s">
        <v>58</v>
      </c>
      <c r="J16" s="28">
        <f t="shared" si="1"/>
        <v>33.36</v>
      </c>
      <c r="K16" s="28">
        <f t="shared" si="2"/>
        <v>73.56</v>
      </c>
    </row>
    <row r="17" ht="24" spans="1:11">
      <c r="A17" s="12">
        <v>14</v>
      </c>
      <c r="B17" s="13" t="s">
        <v>59</v>
      </c>
      <c r="C17" s="14" t="s">
        <v>26</v>
      </c>
      <c r="D17" s="15" t="s">
        <v>15</v>
      </c>
      <c r="E17" s="16" t="s">
        <v>60</v>
      </c>
      <c r="F17" s="16" t="s">
        <v>61</v>
      </c>
      <c r="G17" s="17">
        <v>77.5</v>
      </c>
      <c r="H17" s="18">
        <f t="shared" si="0"/>
        <v>31</v>
      </c>
      <c r="I17" s="27" t="s">
        <v>62</v>
      </c>
      <c r="J17" s="28">
        <f t="shared" si="1"/>
        <v>28.32</v>
      </c>
      <c r="K17" s="28">
        <f t="shared" si="2"/>
        <v>59.32</v>
      </c>
    </row>
    <row r="18" ht="24" spans="1:11">
      <c r="A18" s="12">
        <v>15</v>
      </c>
      <c r="B18" s="13" t="s">
        <v>59</v>
      </c>
      <c r="C18" s="14" t="s">
        <v>26</v>
      </c>
      <c r="D18" s="15" t="s">
        <v>15</v>
      </c>
      <c r="E18" s="16" t="s">
        <v>63</v>
      </c>
      <c r="F18" s="16" t="s">
        <v>64</v>
      </c>
      <c r="G18" s="17">
        <v>66.5</v>
      </c>
      <c r="H18" s="18">
        <f t="shared" si="0"/>
        <v>26.6</v>
      </c>
      <c r="I18" s="27" t="s">
        <v>36</v>
      </c>
      <c r="J18" s="28">
        <f t="shared" si="1"/>
        <v>27.36</v>
      </c>
      <c r="K18" s="28">
        <f t="shared" si="2"/>
        <v>53.96</v>
      </c>
    </row>
    <row r="19" ht="24" spans="1:11">
      <c r="A19" s="12">
        <v>16</v>
      </c>
      <c r="B19" s="13" t="s">
        <v>59</v>
      </c>
      <c r="C19" s="14" t="s">
        <v>26</v>
      </c>
      <c r="D19" s="15" t="s">
        <v>15</v>
      </c>
      <c r="E19" s="16" t="s">
        <v>65</v>
      </c>
      <c r="F19" s="16" t="s">
        <v>66</v>
      </c>
      <c r="G19" s="17">
        <v>59.5</v>
      </c>
      <c r="H19" s="18">
        <f t="shared" si="0"/>
        <v>23.8</v>
      </c>
      <c r="I19" s="27" t="s">
        <v>67</v>
      </c>
      <c r="J19" s="28">
        <f t="shared" si="1"/>
        <v>25.44</v>
      </c>
      <c r="K19" s="28">
        <f t="shared" si="2"/>
        <v>49.24</v>
      </c>
    </row>
    <row r="20" ht="24" spans="1:11">
      <c r="A20" s="12">
        <v>17</v>
      </c>
      <c r="B20" s="13" t="s">
        <v>68</v>
      </c>
      <c r="C20" s="14" t="s">
        <v>26</v>
      </c>
      <c r="D20" s="15" t="s">
        <v>15</v>
      </c>
      <c r="E20" s="16" t="s">
        <v>69</v>
      </c>
      <c r="F20" s="16" t="s">
        <v>70</v>
      </c>
      <c r="G20" s="17">
        <v>88</v>
      </c>
      <c r="H20" s="18">
        <f t="shared" si="0"/>
        <v>35.2</v>
      </c>
      <c r="I20" s="27" t="s">
        <v>71</v>
      </c>
      <c r="J20" s="28">
        <f t="shared" si="1"/>
        <v>28.88</v>
      </c>
      <c r="K20" s="28">
        <f t="shared" si="2"/>
        <v>64.08</v>
      </c>
    </row>
    <row r="21" ht="24" spans="1:11">
      <c r="A21" s="12">
        <v>18</v>
      </c>
      <c r="B21" s="13" t="s">
        <v>68</v>
      </c>
      <c r="C21" s="14" t="s">
        <v>26</v>
      </c>
      <c r="D21" s="15" t="s">
        <v>15</v>
      </c>
      <c r="E21" s="16" t="s">
        <v>72</v>
      </c>
      <c r="F21" s="16" t="s">
        <v>73</v>
      </c>
      <c r="G21" s="17">
        <v>87.5</v>
      </c>
      <c r="H21" s="18">
        <f t="shared" si="0"/>
        <v>35</v>
      </c>
      <c r="I21" s="27" t="s">
        <v>74</v>
      </c>
      <c r="J21" s="28">
        <f t="shared" si="1"/>
        <v>29.76</v>
      </c>
      <c r="K21" s="28">
        <f t="shared" si="2"/>
        <v>64.76</v>
      </c>
    </row>
    <row r="22" ht="24" spans="1:11">
      <c r="A22" s="12">
        <v>19</v>
      </c>
      <c r="B22" s="13" t="s">
        <v>68</v>
      </c>
      <c r="C22" s="14" t="s">
        <v>26</v>
      </c>
      <c r="D22" s="15" t="s">
        <v>15</v>
      </c>
      <c r="E22" s="16" t="s">
        <v>75</v>
      </c>
      <c r="F22" s="16" t="s">
        <v>76</v>
      </c>
      <c r="G22" s="17">
        <v>86</v>
      </c>
      <c r="H22" s="18">
        <f t="shared" si="0"/>
        <v>34.4</v>
      </c>
      <c r="I22" s="27" t="s">
        <v>77</v>
      </c>
      <c r="J22" s="28">
        <f t="shared" si="1"/>
        <v>31.84</v>
      </c>
      <c r="K22" s="28">
        <f t="shared" si="2"/>
        <v>66.24</v>
      </c>
    </row>
    <row r="23" spans="1:11">
      <c r="A23" s="12">
        <v>20</v>
      </c>
      <c r="B23" s="13" t="s">
        <v>78</v>
      </c>
      <c r="C23" s="14" t="s">
        <v>14</v>
      </c>
      <c r="D23" s="15" t="s">
        <v>15</v>
      </c>
      <c r="E23" s="16" t="s">
        <v>79</v>
      </c>
      <c r="F23" s="16" t="s">
        <v>80</v>
      </c>
      <c r="G23" s="17">
        <v>85</v>
      </c>
      <c r="H23" s="18">
        <f t="shared" si="0"/>
        <v>34</v>
      </c>
      <c r="I23" s="27" t="s">
        <v>81</v>
      </c>
      <c r="J23" s="28">
        <f t="shared" si="1"/>
        <v>30.56</v>
      </c>
      <c r="K23" s="28">
        <f t="shared" si="2"/>
        <v>64.56</v>
      </c>
    </row>
    <row r="24" spans="1:11">
      <c r="A24" s="12">
        <v>21</v>
      </c>
      <c r="B24" s="13" t="s">
        <v>78</v>
      </c>
      <c r="C24" s="14" t="s">
        <v>14</v>
      </c>
      <c r="D24" s="15" t="s">
        <v>15</v>
      </c>
      <c r="E24" s="16" t="s">
        <v>82</v>
      </c>
      <c r="F24" s="16" t="s">
        <v>83</v>
      </c>
      <c r="G24" s="17">
        <v>84.5</v>
      </c>
      <c r="H24" s="18">
        <f t="shared" si="0"/>
        <v>33.8</v>
      </c>
      <c r="I24" s="27" t="s">
        <v>84</v>
      </c>
      <c r="J24" s="28">
        <f t="shared" si="1"/>
        <v>28.64</v>
      </c>
      <c r="K24" s="28">
        <f t="shared" si="2"/>
        <v>62.44</v>
      </c>
    </row>
    <row r="25" spans="1:11">
      <c r="A25" s="12">
        <v>22</v>
      </c>
      <c r="B25" s="13" t="s">
        <v>78</v>
      </c>
      <c r="C25" s="14" t="s">
        <v>14</v>
      </c>
      <c r="D25" s="15" t="s">
        <v>15</v>
      </c>
      <c r="E25" s="16" t="s">
        <v>85</v>
      </c>
      <c r="F25" s="16" t="s">
        <v>86</v>
      </c>
      <c r="G25" s="17">
        <v>84</v>
      </c>
      <c r="H25" s="18">
        <f t="shared" si="0"/>
        <v>33.6</v>
      </c>
      <c r="I25" s="27" t="s">
        <v>81</v>
      </c>
      <c r="J25" s="28">
        <f t="shared" si="1"/>
        <v>30.56</v>
      </c>
      <c r="K25" s="28">
        <f t="shared" si="2"/>
        <v>64.16</v>
      </c>
    </row>
    <row r="26" ht="24" spans="1:11">
      <c r="A26" s="12">
        <v>23</v>
      </c>
      <c r="B26" s="13" t="s">
        <v>87</v>
      </c>
      <c r="C26" s="21" t="s">
        <v>26</v>
      </c>
      <c r="D26" s="15" t="s">
        <v>15</v>
      </c>
      <c r="E26" s="16" t="s">
        <v>88</v>
      </c>
      <c r="F26" s="16" t="s">
        <v>89</v>
      </c>
      <c r="G26" s="17">
        <v>90</v>
      </c>
      <c r="H26" s="18">
        <f t="shared" si="0"/>
        <v>36</v>
      </c>
      <c r="I26" s="27" t="s">
        <v>90</v>
      </c>
      <c r="J26" s="28">
        <f t="shared" si="1"/>
        <v>28.24</v>
      </c>
      <c r="K26" s="28">
        <f t="shared" si="2"/>
        <v>64.24</v>
      </c>
    </row>
    <row r="27" ht="24" spans="1:11">
      <c r="A27" s="12">
        <v>24</v>
      </c>
      <c r="B27" s="13" t="s">
        <v>87</v>
      </c>
      <c r="C27" s="21" t="s">
        <v>26</v>
      </c>
      <c r="D27" s="15" t="s">
        <v>15</v>
      </c>
      <c r="E27" s="16" t="s">
        <v>91</v>
      </c>
      <c r="F27" s="16" t="s">
        <v>92</v>
      </c>
      <c r="G27" s="17">
        <v>88.5</v>
      </c>
      <c r="H27" s="18">
        <f t="shared" si="0"/>
        <v>35.4</v>
      </c>
      <c r="I27" s="27" t="s">
        <v>93</v>
      </c>
      <c r="J27" s="28">
        <f t="shared" si="1"/>
        <v>28.56</v>
      </c>
      <c r="K27" s="28">
        <f t="shared" si="2"/>
        <v>63.96</v>
      </c>
    </row>
    <row r="28" ht="24" spans="1:11">
      <c r="A28" s="12">
        <v>25</v>
      </c>
      <c r="B28" s="13" t="s">
        <v>87</v>
      </c>
      <c r="C28" s="21" t="s">
        <v>26</v>
      </c>
      <c r="D28" s="15" t="s">
        <v>15</v>
      </c>
      <c r="E28" s="16" t="s">
        <v>94</v>
      </c>
      <c r="F28" s="16" t="s">
        <v>95</v>
      </c>
      <c r="G28" s="17">
        <v>82.5</v>
      </c>
      <c r="H28" s="18">
        <f t="shared" si="0"/>
        <v>33</v>
      </c>
      <c r="I28" s="27" t="s">
        <v>96</v>
      </c>
      <c r="J28" s="28">
        <f t="shared" si="1"/>
        <v>29.36</v>
      </c>
      <c r="K28" s="28">
        <f t="shared" si="2"/>
        <v>62.36</v>
      </c>
    </row>
    <row r="29" ht="24" spans="1:11">
      <c r="A29" s="12">
        <v>26</v>
      </c>
      <c r="B29" s="13" t="s">
        <v>87</v>
      </c>
      <c r="C29" s="21" t="s">
        <v>26</v>
      </c>
      <c r="D29" s="15" t="s">
        <v>15</v>
      </c>
      <c r="E29" s="16" t="s">
        <v>97</v>
      </c>
      <c r="F29" s="16" t="s">
        <v>98</v>
      </c>
      <c r="G29" s="17">
        <v>82.5</v>
      </c>
      <c r="H29" s="18">
        <f t="shared" si="0"/>
        <v>33</v>
      </c>
      <c r="I29" s="27" t="s">
        <v>99</v>
      </c>
      <c r="J29" s="28">
        <f t="shared" si="1"/>
        <v>27.04</v>
      </c>
      <c r="K29" s="28">
        <f t="shared" si="2"/>
        <v>60.04</v>
      </c>
    </row>
    <row r="30" spans="1:11">
      <c r="A30" s="12">
        <v>27</v>
      </c>
      <c r="B30" s="13" t="s">
        <v>100</v>
      </c>
      <c r="C30" s="14" t="s">
        <v>14</v>
      </c>
      <c r="D30" s="15" t="s">
        <v>15</v>
      </c>
      <c r="E30" s="16" t="s">
        <v>101</v>
      </c>
      <c r="F30" s="16" t="s">
        <v>102</v>
      </c>
      <c r="G30" s="17">
        <v>94.5</v>
      </c>
      <c r="H30" s="18">
        <f t="shared" si="0"/>
        <v>37.8</v>
      </c>
      <c r="I30" s="27" t="s">
        <v>103</v>
      </c>
      <c r="J30" s="28">
        <f t="shared" si="1"/>
        <v>28.8</v>
      </c>
      <c r="K30" s="28">
        <f t="shared" si="2"/>
        <v>66.6</v>
      </c>
    </row>
    <row r="31" spans="1:11">
      <c r="A31" s="12">
        <v>28</v>
      </c>
      <c r="B31" s="13" t="s">
        <v>100</v>
      </c>
      <c r="C31" s="14" t="s">
        <v>14</v>
      </c>
      <c r="D31" s="15" t="s">
        <v>15</v>
      </c>
      <c r="E31" s="16" t="s">
        <v>104</v>
      </c>
      <c r="F31" s="16" t="s">
        <v>105</v>
      </c>
      <c r="G31" s="17">
        <v>91.5</v>
      </c>
      <c r="H31" s="18">
        <f t="shared" si="0"/>
        <v>36.6</v>
      </c>
      <c r="I31" s="27" t="s">
        <v>96</v>
      </c>
      <c r="J31" s="28">
        <f t="shared" si="1"/>
        <v>29.36</v>
      </c>
      <c r="K31" s="28">
        <f t="shared" si="2"/>
        <v>65.96</v>
      </c>
    </row>
    <row r="32" spans="1:11">
      <c r="A32" s="12">
        <v>29</v>
      </c>
      <c r="B32" s="13" t="s">
        <v>100</v>
      </c>
      <c r="C32" s="14" t="s">
        <v>14</v>
      </c>
      <c r="D32" s="15" t="s">
        <v>15</v>
      </c>
      <c r="E32" s="16" t="s">
        <v>106</v>
      </c>
      <c r="F32" s="16" t="s">
        <v>107</v>
      </c>
      <c r="G32" s="17">
        <v>89.5</v>
      </c>
      <c r="H32" s="18">
        <f t="shared" si="0"/>
        <v>35.8</v>
      </c>
      <c r="I32" s="27" t="s">
        <v>81</v>
      </c>
      <c r="J32" s="28">
        <f t="shared" si="1"/>
        <v>30.56</v>
      </c>
      <c r="K32" s="28">
        <f t="shared" si="2"/>
        <v>66.36</v>
      </c>
    </row>
    <row r="33" ht="24" spans="1:11">
      <c r="A33" s="12">
        <v>30</v>
      </c>
      <c r="B33" s="13" t="s">
        <v>108</v>
      </c>
      <c r="C33" s="14" t="s">
        <v>26</v>
      </c>
      <c r="D33" s="15" t="s">
        <v>15</v>
      </c>
      <c r="E33" s="16" t="s">
        <v>109</v>
      </c>
      <c r="F33" s="16" t="s">
        <v>110</v>
      </c>
      <c r="G33" s="17">
        <v>74.5</v>
      </c>
      <c r="H33" s="18">
        <f t="shared" si="0"/>
        <v>29.8</v>
      </c>
      <c r="I33" s="27" t="s">
        <v>111</v>
      </c>
      <c r="J33" s="28">
        <f t="shared" si="1"/>
        <v>29.92</v>
      </c>
      <c r="K33" s="28">
        <f t="shared" si="2"/>
        <v>59.72</v>
      </c>
    </row>
    <row r="34" ht="24" spans="1:11">
      <c r="A34" s="12">
        <v>31</v>
      </c>
      <c r="B34" s="13" t="s">
        <v>108</v>
      </c>
      <c r="C34" s="14" t="s">
        <v>26</v>
      </c>
      <c r="D34" s="15" t="s">
        <v>15</v>
      </c>
      <c r="E34" s="16" t="s">
        <v>112</v>
      </c>
      <c r="F34" s="16" t="s">
        <v>113</v>
      </c>
      <c r="G34" s="17">
        <v>74</v>
      </c>
      <c r="H34" s="18">
        <f t="shared" si="0"/>
        <v>29.6</v>
      </c>
      <c r="I34" s="27" t="s">
        <v>114</v>
      </c>
      <c r="J34" s="28">
        <f t="shared" si="1"/>
        <v>30.08</v>
      </c>
      <c r="K34" s="28">
        <f t="shared" si="2"/>
        <v>59.68</v>
      </c>
    </row>
    <row r="35" ht="24" spans="1:11">
      <c r="A35" s="22">
        <v>32</v>
      </c>
      <c r="B35" s="13" t="s">
        <v>108</v>
      </c>
      <c r="C35" s="14" t="s">
        <v>26</v>
      </c>
      <c r="D35" s="23" t="s">
        <v>15</v>
      </c>
      <c r="E35" s="24" t="s">
        <v>115</v>
      </c>
      <c r="F35" s="24" t="s">
        <v>116</v>
      </c>
      <c r="G35" s="17">
        <v>68.5</v>
      </c>
      <c r="H35" s="18">
        <f t="shared" si="0"/>
        <v>27.4</v>
      </c>
      <c r="I35" s="27" t="s">
        <v>117</v>
      </c>
      <c r="J35" s="28">
        <f t="shared" si="1"/>
        <v>30.16</v>
      </c>
      <c r="K35" s="28">
        <f t="shared" si="2"/>
        <v>57.56</v>
      </c>
    </row>
  </sheetData>
  <sheetProtection password="EBC5" sheet="1" objects="1"/>
  <mergeCells count="1">
    <mergeCell ref="A2:K2"/>
  </mergeCells>
  <pageMargins left="1.23125" right="0.247916666666667" top="0.751388888888889" bottom="0.751388888888889" header="0.297916666666667" footer="0.297916666666667"/>
  <pageSetup paperSize="9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2017-07-05T09:47:00Z</cp:lastPrinted>
  <dcterms:modified xsi:type="dcterms:W3CDTF">2018-12-04T01:10:05Z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