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\招聘考试\公开招聘\新建文件夹\"/>
    </mc:Choice>
  </mc:AlternateContent>
  <bookViews>
    <workbookView xWindow="0" yWindow="0" windowWidth="24000" windowHeight="9765"/>
  </bookViews>
  <sheets>
    <sheet name="进入体检人员名单" sheetId="1" r:id="rId1"/>
  </sheets>
  <definedNames>
    <definedName name="_xlnm._FilterDatabase" localSheetId="0" hidden="1">进入体检人员名单!$A$3:$M$62</definedName>
    <definedName name="_xlnm.Print_Titles" localSheetId="0">进入体检人员名单!$2:$3</definedName>
  </definedNames>
  <calcPr calcId="152511"/>
</workbook>
</file>

<file path=xl/calcChain.xml><?xml version="1.0" encoding="utf-8"?>
<calcChain xmlns="http://schemas.openxmlformats.org/spreadsheetml/2006/main">
  <c r="J59" i="1" l="1"/>
  <c r="H59" i="1"/>
  <c r="K59" i="1" s="1"/>
  <c r="J38" i="1"/>
  <c r="K38" i="1" s="1"/>
  <c r="H38" i="1"/>
  <c r="J23" i="1" l="1"/>
  <c r="H23" i="1"/>
  <c r="K23" i="1" l="1"/>
  <c r="J62" i="1"/>
  <c r="H62" i="1"/>
  <c r="J61" i="1"/>
  <c r="H61" i="1"/>
  <c r="K61" i="1" s="1"/>
  <c r="J60" i="1"/>
  <c r="K60" i="1" s="1"/>
  <c r="H60" i="1"/>
  <c r="J58" i="1"/>
  <c r="H58" i="1"/>
  <c r="J57" i="1"/>
  <c r="H57" i="1"/>
  <c r="K57" i="1" s="1"/>
  <c r="J56" i="1"/>
  <c r="H56" i="1"/>
  <c r="K56" i="1" s="1"/>
  <c r="J55" i="1"/>
  <c r="H55" i="1"/>
  <c r="J54" i="1"/>
  <c r="H54" i="1"/>
  <c r="K54" i="1" s="1"/>
  <c r="J53" i="1"/>
  <c r="H53" i="1"/>
  <c r="J52" i="1"/>
  <c r="H52" i="1"/>
  <c r="K52" i="1" s="1"/>
  <c r="J51" i="1"/>
  <c r="K51" i="1" s="1"/>
  <c r="H51" i="1"/>
  <c r="J50" i="1"/>
  <c r="H50" i="1"/>
  <c r="K50" i="1" s="1"/>
  <c r="J49" i="1"/>
  <c r="H49" i="1"/>
  <c r="J48" i="1"/>
  <c r="H48" i="1"/>
  <c r="K48" i="1" s="1"/>
  <c r="J47" i="1"/>
  <c r="H47" i="1"/>
  <c r="J46" i="1"/>
  <c r="H46" i="1"/>
  <c r="K46" i="1" s="1"/>
  <c r="J45" i="1"/>
  <c r="H45" i="1"/>
  <c r="J44" i="1"/>
  <c r="H44" i="1"/>
  <c r="J43" i="1"/>
  <c r="H43" i="1"/>
  <c r="J42" i="1"/>
  <c r="H42" i="1"/>
  <c r="J41" i="1"/>
  <c r="H41" i="1"/>
  <c r="J40" i="1"/>
  <c r="H40" i="1"/>
  <c r="K40" i="1" s="1"/>
  <c r="J39" i="1"/>
  <c r="H39" i="1"/>
  <c r="J37" i="1"/>
  <c r="H37" i="1"/>
  <c r="J36" i="1"/>
  <c r="H36" i="1"/>
  <c r="K36" i="1" s="1"/>
  <c r="J35" i="1"/>
  <c r="K35" i="1" s="1"/>
  <c r="H35" i="1"/>
  <c r="J34" i="1"/>
  <c r="H34" i="1"/>
  <c r="K34" i="1" s="1"/>
  <c r="J33" i="1"/>
  <c r="H33" i="1"/>
  <c r="J32" i="1"/>
  <c r="H32" i="1"/>
  <c r="K32" i="1" s="1"/>
  <c r="J31" i="1"/>
  <c r="H31" i="1"/>
  <c r="J30" i="1"/>
  <c r="H30" i="1"/>
  <c r="K30" i="1" s="1"/>
  <c r="J29" i="1"/>
  <c r="H29" i="1"/>
  <c r="J28" i="1"/>
  <c r="H28" i="1"/>
  <c r="J27" i="1"/>
  <c r="H27" i="1"/>
  <c r="J26" i="1"/>
  <c r="H26" i="1"/>
  <c r="J25" i="1"/>
  <c r="H25" i="1"/>
  <c r="K25" i="1" s="1"/>
  <c r="J24" i="1"/>
  <c r="K24" i="1" s="1"/>
  <c r="H24" i="1"/>
  <c r="J22" i="1"/>
  <c r="H22" i="1"/>
  <c r="K22" i="1" s="1"/>
  <c r="J21" i="1"/>
  <c r="H21" i="1"/>
  <c r="J20" i="1"/>
  <c r="H20" i="1"/>
  <c r="K20" i="1" s="1"/>
  <c r="J19" i="1"/>
  <c r="K19" i="1" s="1"/>
  <c r="H19" i="1"/>
  <c r="J18" i="1"/>
  <c r="H18" i="1"/>
  <c r="K18" i="1" s="1"/>
  <c r="J17" i="1"/>
  <c r="H17" i="1"/>
  <c r="J16" i="1"/>
  <c r="H16" i="1"/>
  <c r="K16" i="1" s="1"/>
  <c r="J15" i="1"/>
  <c r="H15" i="1"/>
  <c r="J14" i="1"/>
  <c r="H14" i="1"/>
  <c r="K14" i="1" s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K6" i="1" s="1"/>
  <c r="J5" i="1"/>
  <c r="K5" i="1" s="1"/>
  <c r="H5" i="1"/>
  <c r="J4" i="1"/>
  <c r="H4" i="1"/>
  <c r="K28" i="1" l="1"/>
  <c r="K12" i="1"/>
  <c r="K29" i="1"/>
  <c r="K37" i="1"/>
  <c r="K44" i="1"/>
  <c r="K62" i="1"/>
  <c r="K7" i="1"/>
  <c r="K9" i="1"/>
  <c r="K11" i="1"/>
  <c r="K13" i="1"/>
  <c r="K21" i="1"/>
  <c r="K41" i="1"/>
  <c r="K45" i="1"/>
  <c r="K53" i="1"/>
  <c r="K39" i="1"/>
  <c r="K55" i="1"/>
  <c r="K4" i="1"/>
  <c r="K27" i="1"/>
  <c r="K43" i="1"/>
  <c r="K8" i="1"/>
  <c r="K10" i="1"/>
  <c r="K15" i="1"/>
  <c r="K17" i="1"/>
  <c r="K26" i="1"/>
  <c r="K31" i="1"/>
  <c r="K33" i="1"/>
  <c r="K42" i="1"/>
  <c r="K47" i="1"/>
  <c r="K49" i="1"/>
  <c r="K58" i="1"/>
</calcChain>
</file>

<file path=xl/sharedStrings.xml><?xml version="1.0" encoding="utf-8"?>
<sst xmlns="http://schemas.openxmlformats.org/spreadsheetml/2006/main" count="308" uniqueCount="159">
  <si>
    <t>序号</t>
  </si>
  <si>
    <t>准考证号</t>
  </si>
  <si>
    <t>姓名</t>
  </si>
  <si>
    <t>报考学校</t>
  </si>
  <si>
    <t>报考岗位</t>
  </si>
  <si>
    <t>笔试分数</t>
  </si>
  <si>
    <t>面试成绩</t>
  </si>
  <si>
    <t>综合成绩</t>
  </si>
  <si>
    <t>备注</t>
  </si>
  <si>
    <t>PZK2019601415</t>
  </si>
  <si>
    <t>徐娅男</t>
  </si>
  <si>
    <t>安顺市平坝第一高级中学</t>
  </si>
  <si>
    <t>财务</t>
  </si>
  <si>
    <t>PZK201955401</t>
  </si>
  <si>
    <t>周堃怡</t>
  </si>
  <si>
    <t>安顺市平坝区白云镇幼儿园</t>
  </si>
  <si>
    <t>幼儿园</t>
  </si>
  <si>
    <t>PZK2019812298</t>
  </si>
  <si>
    <t>赵永花</t>
  </si>
  <si>
    <t>安顺市平坝区第二中学</t>
  </si>
  <si>
    <t>语文</t>
  </si>
  <si>
    <t>PZK2019801358</t>
  </si>
  <si>
    <t>王鹏</t>
  </si>
  <si>
    <t>数学</t>
  </si>
  <si>
    <t>PZK2019572613</t>
  </si>
  <si>
    <t>肖娟</t>
  </si>
  <si>
    <t>英语</t>
  </si>
  <si>
    <t>PZK2019752318</t>
  </si>
  <si>
    <t>胡馨</t>
  </si>
  <si>
    <t>安顺市平坝区第三中学</t>
  </si>
  <si>
    <t>PZK201968625</t>
  </si>
  <si>
    <t>吴纯</t>
  </si>
  <si>
    <t>安顺市平坝区第一小学</t>
  </si>
  <si>
    <t>PZK2019361180</t>
  </si>
  <si>
    <t>田冰艳</t>
  </si>
  <si>
    <t>PZK201991718</t>
  </si>
  <si>
    <t>钱贤珊</t>
  </si>
  <si>
    <t>PZK2019491110</t>
  </si>
  <si>
    <t>张颖</t>
  </si>
  <si>
    <t>PZK2019102324</t>
  </si>
  <si>
    <t>熊银莹</t>
  </si>
  <si>
    <t>PZK201973148</t>
  </si>
  <si>
    <t>卢小莲</t>
  </si>
  <si>
    <t>PZK201931620</t>
  </si>
  <si>
    <t>杨娜娜</t>
  </si>
  <si>
    <t>PZK20198535</t>
  </si>
  <si>
    <t>刘艳</t>
  </si>
  <si>
    <t>PZK201941628</t>
  </si>
  <si>
    <t>邹薇</t>
  </si>
  <si>
    <t>PZK2019812838</t>
  </si>
  <si>
    <t>刘胜丽</t>
  </si>
  <si>
    <t>PZK2019232181</t>
  </si>
  <si>
    <t>王艳毕</t>
  </si>
  <si>
    <t>PZK2019642259</t>
  </si>
  <si>
    <t>杨红钰</t>
  </si>
  <si>
    <t>PZK20195188</t>
  </si>
  <si>
    <t>郭永芬</t>
  </si>
  <si>
    <t>PZK201929527</t>
  </si>
  <si>
    <t>陈良春</t>
  </si>
  <si>
    <t>安顺市平坝区乐平镇幼儿园</t>
  </si>
  <si>
    <t>PZK2019741659</t>
  </si>
  <si>
    <t>廖艳</t>
  </si>
  <si>
    <t>安顺市平坝区乐平中心小学</t>
  </si>
  <si>
    <t>PZK201980378</t>
  </si>
  <si>
    <t>杨甜</t>
  </si>
  <si>
    <t>安顺市平坝区黎阳学校</t>
  </si>
  <si>
    <t>物理</t>
  </si>
  <si>
    <t>PZK2019551444</t>
  </si>
  <si>
    <t>陈瑶瑶</t>
  </si>
  <si>
    <t>安顺市平坝区齐伯镇幼儿园（关口幼儿园）</t>
  </si>
  <si>
    <t>PZK20193478</t>
  </si>
  <si>
    <t>陈忠彩</t>
  </si>
  <si>
    <t>PZK2019321482</t>
  </si>
  <si>
    <t>何丽香</t>
  </si>
  <si>
    <t>安顺市平坝区十字中心小学</t>
  </si>
  <si>
    <t>美术</t>
  </si>
  <si>
    <t>PZK2019141843</t>
  </si>
  <si>
    <t>刘嫦姣</t>
  </si>
  <si>
    <t>安顺市平坝区实验小学</t>
  </si>
  <si>
    <t>PZK201987357</t>
  </si>
  <si>
    <t>孙元香</t>
  </si>
  <si>
    <t>PZK2019362733</t>
  </si>
  <si>
    <t>王远梦</t>
  </si>
  <si>
    <t>PZK20197983</t>
  </si>
  <si>
    <t>陈伟</t>
  </si>
  <si>
    <t>PZK2019433039</t>
  </si>
  <si>
    <t>冷霞</t>
  </si>
  <si>
    <t>PZK201924250</t>
  </si>
  <si>
    <t>黄高祥</t>
  </si>
  <si>
    <t>PZK2019312813</t>
  </si>
  <si>
    <t>高志琴</t>
  </si>
  <si>
    <t>PZK201976524</t>
  </si>
  <si>
    <t>陈立华</t>
  </si>
  <si>
    <t>体育</t>
  </si>
  <si>
    <t>PZK20197665</t>
  </si>
  <si>
    <t>黄艳飞</t>
  </si>
  <si>
    <t>安顺市平坝区特殊教育学校</t>
  </si>
  <si>
    <t>PZK201917167</t>
  </si>
  <si>
    <t>陈雪原</t>
  </si>
  <si>
    <t xml:space="preserve">安顺市平坝区天龙镇幼儿园 </t>
  </si>
  <si>
    <t>PZK201918545</t>
  </si>
  <si>
    <t>白莲</t>
  </si>
  <si>
    <t>安顺市平坝区夏云镇毛栗小学</t>
  </si>
  <si>
    <t>PZK201962391</t>
  </si>
  <si>
    <t>王发秀</t>
  </si>
  <si>
    <t>PZK201934413</t>
  </si>
  <si>
    <t>龚钰</t>
  </si>
  <si>
    <t>安顺市平坝区夏云镇平寨小学</t>
  </si>
  <si>
    <t>PZK201985731</t>
  </si>
  <si>
    <t>陈志祯</t>
  </si>
  <si>
    <t>安顺市平坝区夏云镇幼儿园</t>
  </si>
  <si>
    <t>PZK2019692932</t>
  </si>
  <si>
    <t>彭文欢</t>
  </si>
  <si>
    <t>安顺市平坝区逸夫小学</t>
  </si>
  <si>
    <t>PZK201924698</t>
  </si>
  <si>
    <t>文学景</t>
  </si>
  <si>
    <t>PZK201949556</t>
  </si>
  <si>
    <t>李继云</t>
  </si>
  <si>
    <t>PZK2019882891</t>
  </si>
  <si>
    <t>李赟</t>
  </si>
  <si>
    <t>PZK2019811591</t>
  </si>
  <si>
    <t>杨艳</t>
  </si>
  <si>
    <t>PZK201992627</t>
  </si>
  <si>
    <t>罗国菊</t>
  </si>
  <si>
    <t>PZK2019901986</t>
  </si>
  <si>
    <t>孙彦歆</t>
  </si>
  <si>
    <t>PZK2019992397</t>
  </si>
  <si>
    <t>王永琴</t>
  </si>
  <si>
    <t>PZK2019271820</t>
  </si>
  <si>
    <t>马玉洁</t>
  </si>
  <si>
    <t>PZK2019592714</t>
  </si>
  <si>
    <t>雷丹</t>
  </si>
  <si>
    <t>PZK201969132</t>
  </si>
  <si>
    <t>韦倩</t>
  </si>
  <si>
    <t>PZK201929926</t>
  </si>
  <si>
    <t>PZK201935799</t>
  </si>
  <si>
    <t>姚安俊</t>
  </si>
  <si>
    <t>PZK2019613089</t>
  </si>
  <si>
    <t>张亚兰</t>
  </si>
  <si>
    <t>科学</t>
  </si>
  <si>
    <t>PZK201921774</t>
  </si>
  <si>
    <t>彭芝倩</t>
  </si>
  <si>
    <t>PZK201995369</t>
  </si>
  <si>
    <t>肖人木</t>
  </si>
  <si>
    <t>安顺市平坝区中等职业学校</t>
  </si>
  <si>
    <t>计算机</t>
  </si>
  <si>
    <t>PZK201971314</t>
  </si>
  <si>
    <t>叶常生</t>
  </si>
  <si>
    <t>音乐</t>
  </si>
  <si>
    <t>附件2</t>
    <phoneticPr fontId="6" type="noConversion"/>
  </si>
  <si>
    <t>安顺市平坝区2019年公开招聘中小学（幼儿园）教师
考察结果及拟聘用人员名单</t>
    <phoneticPr fontId="6" type="noConversion"/>
  </si>
  <si>
    <t>杨艳</t>
    <phoneticPr fontId="6" type="noConversion"/>
  </si>
  <si>
    <t>PZK2019281324</t>
  </si>
  <si>
    <t>合格</t>
    <phoneticPr fontId="6" type="noConversion"/>
  </si>
  <si>
    <t>考察
结果</t>
    <phoneticPr fontId="6" type="noConversion"/>
  </si>
  <si>
    <t>明雁</t>
  </si>
  <si>
    <t>PZK201957669</t>
  </si>
  <si>
    <t>白宇莎</t>
  </si>
  <si>
    <t>PZK2019991849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</si>
</sst>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1"/>
      <name val="仿宋_GB2312"/>
      <family val="3"/>
      <charset val="134"/>
    </font>
    <font>
      <sz val="10"/>
      <name val="仿宋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B1" zoomScale="125" zoomScaleNormal="125" workbookViewId="0">
      <selection activeCell="L5" sqref="L5"/>
    </sheetView>
  </sheetViews>
  <sheetFormatPr defaultColWidth="9" defaultRowHeight="13.5"/>
  <cols>
    <col min="1" max="1" width="5.25" hidden="1" customWidth="1"/>
    <col min="2" max="2" width="4.625" customWidth="1"/>
    <col min="3" max="3" width="13" customWidth="1"/>
    <col min="4" max="4" width="6.625" style="2" customWidth="1"/>
    <col min="5" max="5" width="21.125" customWidth="1"/>
    <col min="6" max="7" width="5.75" style="3" customWidth="1"/>
    <col min="8" max="8" width="7.25" customWidth="1"/>
    <col min="9" max="9" width="8.25" customWidth="1"/>
    <col min="10" max="10" width="7.75" customWidth="1"/>
    <col min="11" max="12" width="7.25" style="3" customWidth="1"/>
    <col min="13" max="13" width="6.25" customWidth="1"/>
  </cols>
  <sheetData>
    <row r="1" spans="1:13">
      <c r="B1" s="14" t="s">
        <v>149</v>
      </c>
    </row>
    <row r="2" spans="1:13" ht="51" customHeight="1">
      <c r="A2" s="20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27" customHeight="1">
      <c r="A3" s="4" t="s">
        <v>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>
        <v>0.5</v>
      </c>
      <c r="I3" s="11" t="s">
        <v>6</v>
      </c>
      <c r="J3" s="12">
        <v>0.5</v>
      </c>
      <c r="K3" s="11" t="s">
        <v>7</v>
      </c>
      <c r="L3" s="19" t="s">
        <v>154</v>
      </c>
      <c r="M3" s="11" t="s">
        <v>8</v>
      </c>
    </row>
    <row r="4" spans="1:13" s="1" customFormat="1" ht="21" customHeight="1">
      <c r="A4" s="7">
        <v>147</v>
      </c>
      <c r="B4" s="8">
        <v>1</v>
      </c>
      <c r="C4" s="9" t="s">
        <v>9</v>
      </c>
      <c r="D4" s="9" t="s">
        <v>10</v>
      </c>
      <c r="E4" s="9" t="s">
        <v>11</v>
      </c>
      <c r="F4" s="9" t="s">
        <v>12</v>
      </c>
      <c r="G4" s="9">
        <v>65</v>
      </c>
      <c r="H4" s="9">
        <f t="shared" ref="H4:H62" si="0">G4*0.5</f>
        <v>32.5</v>
      </c>
      <c r="I4" s="11">
        <v>88.7</v>
      </c>
      <c r="J4" s="11">
        <f t="shared" ref="J4:J62" si="1">I4*0.5</f>
        <v>44.35</v>
      </c>
      <c r="K4" s="11">
        <f t="shared" ref="K4:K62" si="2">H4+J4</f>
        <v>76.849999999999994</v>
      </c>
      <c r="L4" s="18" t="s">
        <v>153</v>
      </c>
      <c r="M4" s="13"/>
    </row>
    <row r="5" spans="1:13" s="1" customFormat="1" ht="21" customHeight="1">
      <c r="A5" s="7">
        <v>151</v>
      </c>
      <c r="B5" s="8">
        <v>2</v>
      </c>
      <c r="C5" s="8" t="s">
        <v>13</v>
      </c>
      <c r="D5" s="8" t="s">
        <v>14</v>
      </c>
      <c r="E5" s="8" t="s">
        <v>15</v>
      </c>
      <c r="F5" s="8" t="s">
        <v>16</v>
      </c>
      <c r="G5" s="8">
        <v>68</v>
      </c>
      <c r="H5" s="9">
        <f t="shared" si="0"/>
        <v>34</v>
      </c>
      <c r="I5" s="11">
        <v>88.28</v>
      </c>
      <c r="J5" s="11">
        <f t="shared" si="1"/>
        <v>44.14</v>
      </c>
      <c r="K5" s="11">
        <f t="shared" si="2"/>
        <v>78.14</v>
      </c>
      <c r="L5" s="18" t="s">
        <v>153</v>
      </c>
      <c r="M5" s="13"/>
    </row>
    <row r="6" spans="1:13" s="1" customFormat="1" ht="21" customHeight="1">
      <c r="A6" s="7">
        <v>154</v>
      </c>
      <c r="B6" s="8">
        <v>3</v>
      </c>
      <c r="C6" s="10" t="s">
        <v>17</v>
      </c>
      <c r="D6" s="10" t="s">
        <v>18</v>
      </c>
      <c r="E6" s="10" t="s">
        <v>19</v>
      </c>
      <c r="F6" s="10" t="s">
        <v>20</v>
      </c>
      <c r="G6" s="10">
        <v>88</v>
      </c>
      <c r="H6" s="9">
        <f t="shared" si="0"/>
        <v>44</v>
      </c>
      <c r="I6" s="11">
        <v>87.9</v>
      </c>
      <c r="J6" s="11">
        <f t="shared" si="1"/>
        <v>43.95</v>
      </c>
      <c r="K6" s="11">
        <f t="shared" si="2"/>
        <v>87.95</v>
      </c>
      <c r="L6" s="18" t="s">
        <v>153</v>
      </c>
      <c r="M6" s="11"/>
    </row>
    <row r="7" spans="1:13" s="1" customFormat="1" ht="21" customHeight="1">
      <c r="A7" s="7">
        <v>156</v>
      </c>
      <c r="B7" s="8">
        <v>4</v>
      </c>
      <c r="C7" s="10" t="s">
        <v>21</v>
      </c>
      <c r="D7" s="10" t="s">
        <v>22</v>
      </c>
      <c r="E7" s="10" t="s">
        <v>19</v>
      </c>
      <c r="F7" s="10" t="s">
        <v>23</v>
      </c>
      <c r="G7" s="10">
        <v>74</v>
      </c>
      <c r="H7" s="9">
        <f t="shared" si="0"/>
        <v>37</v>
      </c>
      <c r="I7" s="11">
        <v>81.02</v>
      </c>
      <c r="J7" s="11">
        <f t="shared" si="1"/>
        <v>40.51</v>
      </c>
      <c r="K7" s="11">
        <f t="shared" si="2"/>
        <v>77.509999999999991</v>
      </c>
      <c r="L7" s="18" t="s">
        <v>153</v>
      </c>
      <c r="M7" s="13"/>
    </row>
    <row r="8" spans="1:13" s="1" customFormat="1" ht="21" customHeight="1">
      <c r="A8" s="7">
        <v>164</v>
      </c>
      <c r="B8" s="8">
        <v>5</v>
      </c>
      <c r="C8" s="10" t="s">
        <v>24</v>
      </c>
      <c r="D8" s="10" t="s">
        <v>25</v>
      </c>
      <c r="E8" s="10" t="s">
        <v>19</v>
      </c>
      <c r="F8" s="10" t="s">
        <v>26</v>
      </c>
      <c r="G8" s="10">
        <v>85</v>
      </c>
      <c r="H8" s="9">
        <f t="shared" si="0"/>
        <v>42.5</v>
      </c>
      <c r="I8" s="11">
        <v>87.94</v>
      </c>
      <c r="J8" s="11">
        <f t="shared" si="1"/>
        <v>43.97</v>
      </c>
      <c r="K8" s="11">
        <f t="shared" si="2"/>
        <v>86.47</v>
      </c>
      <c r="L8" s="18" t="s">
        <v>153</v>
      </c>
      <c r="M8" s="13"/>
    </row>
    <row r="9" spans="1:13" s="1" customFormat="1" ht="21" customHeight="1">
      <c r="A9" s="7">
        <v>153</v>
      </c>
      <c r="B9" s="8">
        <v>6</v>
      </c>
      <c r="C9" s="10" t="s">
        <v>27</v>
      </c>
      <c r="D9" s="10" t="s">
        <v>28</v>
      </c>
      <c r="E9" s="10" t="s">
        <v>29</v>
      </c>
      <c r="F9" s="10" t="s">
        <v>23</v>
      </c>
      <c r="G9" s="10">
        <v>75</v>
      </c>
      <c r="H9" s="9">
        <f t="shared" si="0"/>
        <v>37.5</v>
      </c>
      <c r="I9" s="11">
        <v>90.26</v>
      </c>
      <c r="J9" s="11">
        <f t="shared" si="1"/>
        <v>45.13</v>
      </c>
      <c r="K9" s="11">
        <f t="shared" si="2"/>
        <v>82.63</v>
      </c>
      <c r="L9" s="18" t="s">
        <v>153</v>
      </c>
      <c r="M9" s="13"/>
    </row>
    <row r="10" spans="1:13" s="1" customFormat="1" ht="21" customHeight="1">
      <c r="A10" s="7">
        <v>161</v>
      </c>
      <c r="B10" s="8">
        <v>7</v>
      </c>
      <c r="C10" s="8" t="s">
        <v>30</v>
      </c>
      <c r="D10" s="8" t="s">
        <v>31</v>
      </c>
      <c r="E10" s="8" t="s">
        <v>32</v>
      </c>
      <c r="F10" s="8" t="s">
        <v>20</v>
      </c>
      <c r="G10" s="8">
        <v>85</v>
      </c>
      <c r="H10" s="9">
        <f t="shared" si="0"/>
        <v>42.5</v>
      </c>
      <c r="I10" s="11">
        <v>88.68</v>
      </c>
      <c r="J10" s="11">
        <f t="shared" si="1"/>
        <v>44.34</v>
      </c>
      <c r="K10" s="11">
        <f t="shared" si="2"/>
        <v>86.84</v>
      </c>
      <c r="L10" s="18" t="s">
        <v>153</v>
      </c>
      <c r="M10" s="11"/>
    </row>
    <row r="11" spans="1:13" s="1" customFormat="1" ht="21" customHeight="1">
      <c r="A11" s="7">
        <v>158</v>
      </c>
      <c r="B11" s="8">
        <v>8</v>
      </c>
      <c r="C11" s="8" t="s">
        <v>33</v>
      </c>
      <c r="D11" s="8" t="s">
        <v>34</v>
      </c>
      <c r="E11" s="8" t="s">
        <v>32</v>
      </c>
      <c r="F11" s="8" t="s">
        <v>20</v>
      </c>
      <c r="G11" s="8">
        <v>84</v>
      </c>
      <c r="H11" s="9">
        <f t="shared" si="0"/>
        <v>42</v>
      </c>
      <c r="I11" s="11">
        <v>86.6</v>
      </c>
      <c r="J11" s="11">
        <f t="shared" si="1"/>
        <v>43.3</v>
      </c>
      <c r="K11" s="11">
        <f t="shared" si="2"/>
        <v>85.3</v>
      </c>
      <c r="L11" s="18" t="s">
        <v>153</v>
      </c>
      <c r="M11" s="11"/>
    </row>
    <row r="12" spans="1:13" s="1" customFormat="1" ht="21" customHeight="1">
      <c r="A12" s="7">
        <v>157</v>
      </c>
      <c r="B12" s="8">
        <v>9</v>
      </c>
      <c r="C12" s="8" t="s">
        <v>35</v>
      </c>
      <c r="D12" s="8" t="s">
        <v>36</v>
      </c>
      <c r="E12" s="8" t="s">
        <v>32</v>
      </c>
      <c r="F12" s="8" t="s">
        <v>20</v>
      </c>
      <c r="G12" s="8">
        <v>82</v>
      </c>
      <c r="H12" s="9">
        <f t="shared" si="0"/>
        <v>41</v>
      </c>
      <c r="I12" s="11">
        <v>84.94</v>
      </c>
      <c r="J12" s="11">
        <f t="shared" si="1"/>
        <v>42.47</v>
      </c>
      <c r="K12" s="11">
        <f t="shared" si="2"/>
        <v>83.47</v>
      </c>
      <c r="L12" s="18" t="s">
        <v>153</v>
      </c>
      <c r="M12" s="11"/>
    </row>
    <row r="13" spans="1:13" s="1" customFormat="1" ht="21" customHeight="1">
      <c r="A13" s="7">
        <v>171</v>
      </c>
      <c r="B13" s="8">
        <v>10</v>
      </c>
      <c r="C13" s="8" t="s">
        <v>37</v>
      </c>
      <c r="D13" s="8" t="s">
        <v>38</v>
      </c>
      <c r="E13" s="8" t="s">
        <v>32</v>
      </c>
      <c r="F13" s="8" t="s">
        <v>20</v>
      </c>
      <c r="G13" s="8">
        <v>77</v>
      </c>
      <c r="H13" s="9">
        <f t="shared" si="0"/>
        <v>38.5</v>
      </c>
      <c r="I13" s="11">
        <v>89.28</v>
      </c>
      <c r="J13" s="11">
        <f t="shared" si="1"/>
        <v>44.64</v>
      </c>
      <c r="K13" s="11">
        <f t="shared" si="2"/>
        <v>83.14</v>
      </c>
      <c r="L13" s="18" t="s">
        <v>153</v>
      </c>
      <c r="M13" s="11"/>
    </row>
    <row r="14" spans="1:13" s="1" customFormat="1" ht="21" customHeight="1">
      <c r="A14" s="7">
        <v>152</v>
      </c>
      <c r="B14" s="8">
        <v>11</v>
      </c>
      <c r="C14" s="10" t="s">
        <v>39</v>
      </c>
      <c r="D14" s="10" t="s">
        <v>40</v>
      </c>
      <c r="E14" s="10" t="s">
        <v>32</v>
      </c>
      <c r="F14" s="10" t="s">
        <v>20</v>
      </c>
      <c r="G14" s="10">
        <v>78</v>
      </c>
      <c r="H14" s="9">
        <f t="shared" si="0"/>
        <v>39</v>
      </c>
      <c r="I14" s="11">
        <v>87</v>
      </c>
      <c r="J14" s="11">
        <f t="shared" si="1"/>
        <v>43.5</v>
      </c>
      <c r="K14" s="11">
        <f t="shared" si="2"/>
        <v>82.5</v>
      </c>
      <c r="L14" s="18" t="s">
        <v>153</v>
      </c>
      <c r="M14" s="11"/>
    </row>
    <row r="15" spans="1:13" s="1" customFormat="1" ht="21" customHeight="1">
      <c r="A15" s="7">
        <v>168</v>
      </c>
      <c r="B15" s="8">
        <v>12</v>
      </c>
      <c r="C15" s="8" t="s">
        <v>41</v>
      </c>
      <c r="D15" s="8" t="s">
        <v>42</v>
      </c>
      <c r="E15" s="8" t="s">
        <v>32</v>
      </c>
      <c r="F15" s="8" t="s">
        <v>20</v>
      </c>
      <c r="G15" s="8">
        <v>80</v>
      </c>
      <c r="H15" s="9">
        <f t="shared" si="0"/>
        <v>40</v>
      </c>
      <c r="I15" s="11">
        <v>83.44</v>
      </c>
      <c r="J15" s="11">
        <f t="shared" si="1"/>
        <v>41.72</v>
      </c>
      <c r="K15" s="11">
        <f t="shared" si="2"/>
        <v>81.72</v>
      </c>
      <c r="L15" s="18" t="s">
        <v>153</v>
      </c>
      <c r="M15" s="11"/>
    </row>
    <row r="16" spans="1:13" s="1" customFormat="1" ht="21" customHeight="1">
      <c r="A16" s="7">
        <v>149</v>
      </c>
      <c r="B16" s="8">
        <v>13</v>
      </c>
      <c r="C16" s="8" t="s">
        <v>43</v>
      </c>
      <c r="D16" s="8" t="s">
        <v>44</v>
      </c>
      <c r="E16" s="8" t="s">
        <v>32</v>
      </c>
      <c r="F16" s="8" t="s">
        <v>20</v>
      </c>
      <c r="G16" s="8">
        <v>78</v>
      </c>
      <c r="H16" s="9">
        <f t="shared" si="0"/>
        <v>39</v>
      </c>
      <c r="I16" s="11">
        <v>84.74</v>
      </c>
      <c r="J16" s="11">
        <f t="shared" si="1"/>
        <v>42.37</v>
      </c>
      <c r="K16" s="11">
        <f t="shared" si="2"/>
        <v>81.37</v>
      </c>
      <c r="L16" s="18" t="s">
        <v>153</v>
      </c>
      <c r="M16" s="11"/>
    </row>
    <row r="17" spans="1:13" s="1" customFormat="1" ht="21" customHeight="1">
      <c r="A17" s="7">
        <v>186</v>
      </c>
      <c r="B17" s="8">
        <v>14</v>
      </c>
      <c r="C17" s="8" t="s">
        <v>45</v>
      </c>
      <c r="D17" s="8" t="s">
        <v>46</v>
      </c>
      <c r="E17" s="8" t="s">
        <v>32</v>
      </c>
      <c r="F17" s="8" t="s">
        <v>23</v>
      </c>
      <c r="G17" s="8">
        <v>76</v>
      </c>
      <c r="H17" s="9">
        <f t="shared" si="0"/>
        <v>38</v>
      </c>
      <c r="I17" s="11">
        <v>90.62</v>
      </c>
      <c r="J17" s="11">
        <f t="shared" si="1"/>
        <v>45.31</v>
      </c>
      <c r="K17" s="11">
        <f t="shared" si="2"/>
        <v>83.31</v>
      </c>
      <c r="L17" s="18" t="s">
        <v>153</v>
      </c>
      <c r="M17" s="11"/>
    </row>
    <row r="18" spans="1:13" s="1" customFormat="1" ht="21" customHeight="1">
      <c r="A18" s="7">
        <v>188</v>
      </c>
      <c r="B18" s="8">
        <v>15</v>
      </c>
      <c r="C18" s="10" t="s">
        <v>47</v>
      </c>
      <c r="D18" s="10" t="s">
        <v>48</v>
      </c>
      <c r="E18" s="10" t="s">
        <v>32</v>
      </c>
      <c r="F18" s="10" t="s">
        <v>23</v>
      </c>
      <c r="G18" s="10">
        <v>77</v>
      </c>
      <c r="H18" s="9">
        <f t="shared" si="0"/>
        <v>38.5</v>
      </c>
      <c r="I18" s="11">
        <v>89.16</v>
      </c>
      <c r="J18" s="11">
        <f t="shared" si="1"/>
        <v>44.58</v>
      </c>
      <c r="K18" s="11">
        <f t="shared" si="2"/>
        <v>83.08</v>
      </c>
      <c r="L18" s="18" t="s">
        <v>153</v>
      </c>
      <c r="M18" s="11"/>
    </row>
    <row r="19" spans="1:13" s="1" customFormat="1" ht="21" customHeight="1">
      <c r="A19" s="7">
        <v>178</v>
      </c>
      <c r="B19" s="8">
        <v>16</v>
      </c>
      <c r="C19" s="10" t="s">
        <v>49</v>
      </c>
      <c r="D19" s="10" t="s">
        <v>50</v>
      </c>
      <c r="E19" s="10" t="s">
        <v>32</v>
      </c>
      <c r="F19" s="10" t="s">
        <v>23</v>
      </c>
      <c r="G19" s="10">
        <v>77</v>
      </c>
      <c r="H19" s="9">
        <f t="shared" si="0"/>
        <v>38.5</v>
      </c>
      <c r="I19" s="11">
        <v>81.98</v>
      </c>
      <c r="J19" s="11">
        <f t="shared" si="1"/>
        <v>40.99</v>
      </c>
      <c r="K19" s="11">
        <f t="shared" si="2"/>
        <v>79.490000000000009</v>
      </c>
      <c r="L19" s="18" t="s">
        <v>153</v>
      </c>
      <c r="M19" s="11"/>
    </row>
    <row r="20" spans="1:13" s="1" customFormat="1" ht="21" customHeight="1">
      <c r="A20" s="7">
        <v>172</v>
      </c>
      <c r="B20" s="8">
        <v>17</v>
      </c>
      <c r="C20" s="10" t="s">
        <v>51</v>
      </c>
      <c r="D20" s="10" t="s">
        <v>52</v>
      </c>
      <c r="E20" s="10" t="s">
        <v>32</v>
      </c>
      <c r="F20" s="10" t="s">
        <v>23</v>
      </c>
      <c r="G20" s="10">
        <v>75</v>
      </c>
      <c r="H20" s="9">
        <f t="shared" si="0"/>
        <v>37.5</v>
      </c>
      <c r="I20" s="11">
        <v>81.78</v>
      </c>
      <c r="J20" s="11">
        <f t="shared" si="1"/>
        <v>40.89</v>
      </c>
      <c r="K20" s="11">
        <f t="shared" si="2"/>
        <v>78.39</v>
      </c>
      <c r="L20" s="18" t="s">
        <v>153</v>
      </c>
      <c r="M20" s="11"/>
    </row>
    <row r="21" spans="1:13" s="1" customFormat="1" ht="21" customHeight="1">
      <c r="A21" s="7">
        <v>184</v>
      </c>
      <c r="B21" s="8">
        <v>18</v>
      </c>
      <c r="C21" s="10" t="s">
        <v>53</v>
      </c>
      <c r="D21" s="10" t="s">
        <v>54</v>
      </c>
      <c r="E21" s="10" t="s">
        <v>32</v>
      </c>
      <c r="F21" s="10" t="s">
        <v>23</v>
      </c>
      <c r="G21" s="10">
        <v>72</v>
      </c>
      <c r="H21" s="9">
        <f t="shared" si="0"/>
        <v>36</v>
      </c>
      <c r="I21" s="11">
        <v>83.6</v>
      </c>
      <c r="J21" s="11">
        <f t="shared" si="1"/>
        <v>41.8</v>
      </c>
      <c r="K21" s="11">
        <f t="shared" si="2"/>
        <v>77.8</v>
      </c>
      <c r="L21" s="18" t="s">
        <v>153</v>
      </c>
      <c r="M21" s="11"/>
    </row>
    <row r="22" spans="1:13" s="1" customFormat="1" ht="21" customHeight="1">
      <c r="A22" s="7">
        <v>175</v>
      </c>
      <c r="B22" s="8">
        <v>19</v>
      </c>
      <c r="C22" s="8" t="s">
        <v>55</v>
      </c>
      <c r="D22" s="8" t="s">
        <v>56</v>
      </c>
      <c r="E22" s="8" t="s">
        <v>32</v>
      </c>
      <c r="F22" s="8" t="s">
        <v>23</v>
      </c>
      <c r="G22" s="8">
        <v>65</v>
      </c>
      <c r="H22" s="9">
        <f t="shared" si="0"/>
        <v>32.5</v>
      </c>
      <c r="I22" s="11">
        <v>89.58</v>
      </c>
      <c r="J22" s="11">
        <f t="shared" si="1"/>
        <v>44.79</v>
      </c>
      <c r="K22" s="11">
        <f t="shared" si="2"/>
        <v>77.289999999999992</v>
      </c>
      <c r="L22" s="18" t="s">
        <v>153</v>
      </c>
      <c r="M22" s="11"/>
    </row>
    <row r="23" spans="1:13" s="1" customFormat="1" ht="21" customHeight="1">
      <c r="A23" s="7">
        <v>176</v>
      </c>
      <c r="B23" s="8">
        <v>20</v>
      </c>
      <c r="C23" s="16" t="s">
        <v>152</v>
      </c>
      <c r="D23" s="15" t="s">
        <v>151</v>
      </c>
      <c r="E23" s="15" t="s">
        <v>32</v>
      </c>
      <c r="F23" s="15" t="s">
        <v>23</v>
      </c>
      <c r="G23" s="16">
        <v>67</v>
      </c>
      <c r="H23" s="17">
        <f t="shared" si="0"/>
        <v>33.5</v>
      </c>
      <c r="I23" s="18">
        <v>83.92</v>
      </c>
      <c r="J23" s="18">
        <f t="shared" si="1"/>
        <v>41.96</v>
      </c>
      <c r="K23" s="18">
        <f t="shared" si="2"/>
        <v>75.460000000000008</v>
      </c>
      <c r="L23" s="18" t="s">
        <v>153</v>
      </c>
      <c r="M23" s="18"/>
    </row>
    <row r="24" spans="1:13" s="1" customFormat="1" ht="21" customHeight="1">
      <c r="A24" s="7">
        <v>128</v>
      </c>
      <c r="B24" s="8">
        <v>21</v>
      </c>
      <c r="C24" s="8" t="s">
        <v>57</v>
      </c>
      <c r="D24" s="8" t="s">
        <v>58</v>
      </c>
      <c r="E24" s="8" t="s">
        <v>59</v>
      </c>
      <c r="F24" s="8" t="s">
        <v>16</v>
      </c>
      <c r="G24" s="8">
        <v>69</v>
      </c>
      <c r="H24" s="9">
        <f t="shared" si="0"/>
        <v>34.5</v>
      </c>
      <c r="I24" s="11">
        <v>89.22</v>
      </c>
      <c r="J24" s="11">
        <f t="shared" si="1"/>
        <v>44.61</v>
      </c>
      <c r="K24" s="11">
        <f t="shared" si="2"/>
        <v>79.11</v>
      </c>
      <c r="L24" s="18" t="s">
        <v>153</v>
      </c>
      <c r="M24" s="13"/>
    </row>
    <row r="25" spans="1:13" s="1" customFormat="1" ht="21" customHeight="1">
      <c r="A25" s="7">
        <v>129</v>
      </c>
      <c r="B25" s="8">
        <v>22</v>
      </c>
      <c r="C25" s="8" t="s">
        <v>60</v>
      </c>
      <c r="D25" s="8" t="s">
        <v>61</v>
      </c>
      <c r="E25" s="8" t="s">
        <v>62</v>
      </c>
      <c r="F25" s="8" t="s">
        <v>20</v>
      </c>
      <c r="G25" s="8">
        <v>78</v>
      </c>
      <c r="H25" s="9">
        <f t="shared" si="0"/>
        <v>39</v>
      </c>
      <c r="I25" s="11">
        <v>92.58</v>
      </c>
      <c r="J25" s="11">
        <f t="shared" si="1"/>
        <v>46.29</v>
      </c>
      <c r="K25" s="11">
        <f t="shared" si="2"/>
        <v>85.289999999999992</v>
      </c>
      <c r="L25" s="18" t="s">
        <v>153</v>
      </c>
      <c r="M25" s="11"/>
    </row>
    <row r="26" spans="1:13" s="1" customFormat="1" ht="21" customHeight="1">
      <c r="A26" s="7">
        <v>40</v>
      </c>
      <c r="B26" s="8">
        <v>23</v>
      </c>
      <c r="C26" s="10" t="s">
        <v>63</v>
      </c>
      <c r="D26" s="10" t="s">
        <v>64</v>
      </c>
      <c r="E26" s="10" t="s">
        <v>65</v>
      </c>
      <c r="F26" s="10" t="s">
        <v>66</v>
      </c>
      <c r="G26" s="10">
        <v>80</v>
      </c>
      <c r="H26" s="9">
        <f t="shared" si="0"/>
        <v>40</v>
      </c>
      <c r="I26" s="11">
        <v>88.82</v>
      </c>
      <c r="J26" s="11">
        <f t="shared" si="1"/>
        <v>44.41</v>
      </c>
      <c r="K26" s="11">
        <f t="shared" si="2"/>
        <v>84.41</v>
      </c>
      <c r="L26" s="18" t="s">
        <v>153</v>
      </c>
      <c r="M26" s="13"/>
    </row>
    <row r="27" spans="1:13" s="1" customFormat="1" ht="21" customHeight="1">
      <c r="A27" s="7">
        <v>45</v>
      </c>
      <c r="B27" s="8">
        <v>24</v>
      </c>
      <c r="C27" s="8" t="s">
        <v>67</v>
      </c>
      <c r="D27" s="8" t="s">
        <v>68</v>
      </c>
      <c r="E27" s="8" t="s">
        <v>69</v>
      </c>
      <c r="F27" s="8" t="s">
        <v>16</v>
      </c>
      <c r="G27" s="8">
        <v>69</v>
      </c>
      <c r="H27" s="9">
        <f t="shared" si="0"/>
        <v>34.5</v>
      </c>
      <c r="I27" s="11">
        <v>86.08</v>
      </c>
      <c r="J27" s="11">
        <f t="shared" si="1"/>
        <v>43.04</v>
      </c>
      <c r="K27" s="11">
        <f t="shared" si="2"/>
        <v>77.539999999999992</v>
      </c>
      <c r="L27" s="18" t="s">
        <v>153</v>
      </c>
      <c r="M27" s="13"/>
    </row>
    <row r="28" spans="1:13" s="1" customFormat="1" ht="21" customHeight="1">
      <c r="A28" s="7">
        <v>43</v>
      </c>
      <c r="B28" s="8">
        <v>25</v>
      </c>
      <c r="C28" s="8" t="s">
        <v>70</v>
      </c>
      <c r="D28" s="8" t="s">
        <v>71</v>
      </c>
      <c r="E28" s="8" t="s">
        <v>69</v>
      </c>
      <c r="F28" s="8" t="s">
        <v>16</v>
      </c>
      <c r="G28" s="8">
        <v>60</v>
      </c>
      <c r="H28" s="9">
        <f t="shared" si="0"/>
        <v>30</v>
      </c>
      <c r="I28" s="11">
        <v>87.56</v>
      </c>
      <c r="J28" s="11">
        <f t="shared" si="1"/>
        <v>43.78</v>
      </c>
      <c r="K28" s="11">
        <f t="shared" si="2"/>
        <v>73.78</v>
      </c>
      <c r="L28" s="18" t="s">
        <v>153</v>
      </c>
      <c r="M28" s="13"/>
    </row>
    <row r="29" spans="1:13" s="1" customFormat="1" ht="21" customHeight="1">
      <c r="A29" s="7">
        <v>54</v>
      </c>
      <c r="B29" s="8">
        <v>26</v>
      </c>
      <c r="C29" s="8" t="s">
        <v>72</v>
      </c>
      <c r="D29" s="8" t="s">
        <v>73</v>
      </c>
      <c r="E29" s="8" t="s">
        <v>74</v>
      </c>
      <c r="F29" s="8" t="s">
        <v>75</v>
      </c>
      <c r="G29" s="8">
        <v>80</v>
      </c>
      <c r="H29" s="9">
        <f t="shared" si="0"/>
        <v>40</v>
      </c>
      <c r="I29" s="11">
        <v>85.76</v>
      </c>
      <c r="J29" s="11">
        <f t="shared" si="1"/>
        <v>42.88</v>
      </c>
      <c r="K29" s="11">
        <f t="shared" si="2"/>
        <v>82.88</v>
      </c>
      <c r="L29" s="18" t="s">
        <v>153</v>
      </c>
      <c r="M29" s="13"/>
    </row>
    <row r="30" spans="1:13" s="1" customFormat="1" ht="21" customHeight="1">
      <c r="A30" s="7">
        <v>55</v>
      </c>
      <c r="B30" s="8">
        <v>27</v>
      </c>
      <c r="C30" s="8" t="s">
        <v>76</v>
      </c>
      <c r="D30" s="8" t="s">
        <v>77</v>
      </c>
      <c r="E30" s="8" t="s">
        <v>78</v>
      </c>
      <c r="F30" s="8" t="s">
        <v>20</v>
      </c>
      <c r="G30" s="8">
        <v>80</v>
      </c>
      <c r="H30" s="9">
        <f t="shared" si="0"/>
        <v>40</v>
      </c>
      <c r="I30" s="11">
        <v>90</v>
      </c>
      <c r="J30" s="11">
        <f t="shared" si="1"/>
        <v>45</v>
      </c>
      <c r="K30" s="11">
        <f t="shared" si="2"/>
        <v>85</v>
      </c>
      <c r="L30" s="18" t="s">
        <v>153</v>
      </c>
      <c r="M30" s="11"/>
    </row>
    <row r="31" spans="1:13" s="1" customFormat="1" ht="21" customHeight="1">
      <c r="A31" s="7">
        <v>56</v>
      </c>
      <c r="B31" s="8">
        <v>28</v>
      </c>
      <c r="C31" s="8" t="s">
        <v>79</v>
      </c>
      <c r="D31" s="8" t="s">
        <v>80</v>
      </c>
      <c r="E31" s="8" t="s">
        <v>78</v>
      </c>
      <c r="F31" s="8" t="s">
        <v>20</v>
      </c>
      <c r="G31" s="8">
        <v>80</v>
      </c>
      <c r="H31" s="9">
        <f t="shared" si="0"/>
        <v>40</v>
      </c>
      <c r="I31" s="11">
        <v>87.3</v>
      </c>
      <c r="J31" s="11">
        <f t="shared" si="1"/>
        <v>43.65</v>
      </c>
      <c r="K31" s="11">
        <f t="shared" si="2"/>
        <v>83.65</v>
      </c>
      <c r="L31" s="18" t="s">
        <v>153</v>
      </c>
      <c r="M31" s="11"/>
    </row>
    <row r="32" spans="1:13" s="1" customFormat="1" ht="21" customHeight="1">
      <c r="A32" s="7">
        <v>51</v>
      </c>
      <c r="B32" s="8">
        <v>29</v>
      </c>
      <c r="C32" s="10" t="s">
        <v>81</v>
      </c>
      <c r="D32" s="10" t="s">
        <v>82</v>
      </c>
      <c r="E32" s="10" t="s">
        <v>78</v>
      </c>
      <c r="F32" s="10" t="s">
        <v>20</v>
      </c>
      <c r="G32" s="10">
        <v>76</v>
      </c>
      <c r="H32" s="9">
        <f t="shared" si="0"/>
        <v>38</v>
      </c>
      <c r="I32" s="11">
        <v>89.1</v>
      </c>
      <c r="J32" s="11">
        <f t="shared" si="1"/>
        <v>44.55</v>
      </c>
      <c r="K32" s="11">
        <f t="shared" si="2"/>
        <v>82.55</v>
      </c>
      <c r="L32" s="18" t="s">
        <v>153</v>
      </c>
      <c r="M32" s="11"/>
    </row>
    <row r="33" spans="1:13" s="1" customFormat="1" ht="21" customHeight="1">
      <c r="A33" s="7">
        <v>67</v>
      </c>
      <c r="B33" s="8">
        <v>30</v>
      </c>
      <c r="C33" s="8" t="s">
        <v>83</v>
      </c>
      <c r="D33" s="8" t="s">
        <v>84</v>
      </c>
      <c r="E33" s="8" t="s">
        <v>78</v>
      </c>
      <c r="F33" s="8" t="s">
        <v>23</v>
      </c>
      <c r="G33" s="8">
        <v>76</v>
      </c>
      <c r="H33" s="9">
        <f t="shared" si="0"/>
        <v>38</v>
      </c>
      <c r="I33" s="11">
        <v>85.34</v>
      </c>
      <c r="J33" s="11">
        <f t="shared" si="1"/>
        <v>42.67</v>
      </c>
      <c r="K33" s="11">
        <f t="shared" si="2"/>
        <v>80.67</v>
      </c>
      <c r="L33" s="18" t="s">
        <v>153</v>
      </c>
      <c r="M33" s="11"/>
    </row>
    <row r="34" spans="1:13" s="1" customFormat="1" ht="21" customHeight="1">
      <c r="A34" s="7">
        <v>49</v>
      </c>
      <c r="B34" s="8">
        <v>31</v>
      </c>
      <c r="C34" s="10" t="s">
        <v>85</v>
      </c>
      <c r="D34" s="10" t="s">
        <v>86</v>
      </c>
      <c r="E34" s="10" t="s">
        <v>78</v>
      </c>
      <c r="F34" s="10" t="s">
        <v>23</v>
      </c>
      <c r="G34" s="10">
        <v>65</v>
      </c>
      <c r="H34" s="9">
        <f t="shared" si="0"/>
        <v>32.5</v>
      </c>
      <c r="I34" s="11">
        <v>85.04</v>
      </c>
      <c r="J34" s="11">
        <f t="shared" si="1"/>
        <v>42.52</v>
      </c>
      <c r="K34" s="11">
        <f t="shared" si="2"/>
        <v>75.02000000000001</v>
      </c>
      <c r="L34" s="18" t="s">
        <v>153</v>
      </c>
      <c r="M34" s="11"/>
    </row>
    <row r="35" spans="1:13" s="1" customFormat="1" ht="21" customHeight="1">
      <c r="A35" s="7">
        <v>57</v>
      </c>
      <c r="B35" s="8">
        <v>32</v>
      </c>
      <c r="C35" s="8" t="s">
        <v>87</v>
      </c>
      <c r="D35" s="8" t="s">
        <v>88</v>
      </c>
      <c r="E35" s="8" t="s">
        <v>78</v>
      </c>
      <c r="F35" s="8" t="s">
        <v>23</v>
      </c>
      <c r="G35" s="8">
        <v>67</v>
      </c>
      <c r="H35" s="9">
        <f t="shared" si="0"/>
        <v>33.5</v>
      </c>
      <c r="I35" s="11">
        <v>82.94</v>
      </c>
      <c r="J35" s="11">
        <f t="shared" si="1"/>
        <v>41.47</v>
      </c>
      <c r="K35" s="11">
        <f t="shared" si="2"/>
        <v>74.97</v>
      </c>
      <c r="L35" s="18" t="s">
        <v>153</v>
      </c>
      <c r="M35" s="11"/>
    </row>
    <row r="36" spans="1:13" s="1" customFormat="1" ht="21" customHeight="1">
      <c r="A36" s="7">
        <v>61</v>
      </c>
      <c r="B36" s="8">
        <v>33</v>
      </c>
      <c r="C36" s="10" t="s">
        <v>89</v>
      </c>
      <c r="D36" s="10" t="s">
        <v>90</v>
      </c>
      <c r="E36" s="10" t="s">
        <v>78</v>
      </c>
      <c r="F36" s="10" t="s">
        <v>23</v>
      </c>
      <c r="G36" s="10">
        <v>69</v>
      </c>
      <c r="H36" s="9">
        <f t="shared" si="0"/>
        <v>34.5</v>
      </c>
      <c r="I36" s="11">
        <v>80.099999999999994</v>
      </c>
      <c r="J36" s="11">
        <f t="shared" si="1"/>
        <v>40.049999999999997</v>
      </c>
      <c r="K36" s="11">
        <f t="shared" si="2"/>
        <v>74.55</v>
      </c>
      <c r="L36" s="18" t="s">
        <v>153</v>
      </c>
      <c r="M36" s="11"/>
    </row>
    <row r="37" spans="1:13" s="1" customFormat="1" ht="21" customHeight="1">
      <c r="B37" s="8">
        <v>34</v>
      </c>
      <c r="C37" s="8" t="s">
        <v>91</v>
      </c>
      <c r="D37" s="8" t="s">
        <v>92</v>
      </c>
      <c r="E37" s="8" t="s">
        <v>78</v>
      </c>
      <c r="F37" s="8" t="s">
        <v>93</v>
      </c>
      <c r="G37" s="8">
        <v>72</v>
      </c>
      <c r="H37" s="9">
        <f t="shared" si="0"/>
        <v>36</v>
      </c>
      <c r="I37" s="11">
        <v>88.08</v>
      </c>
      <c r="J37" s="11">
        <f t="shared" si="1"/>
        <v>44.04</v>
      </c>
      <c r="K37" s="11">
        <f t="shared" si="2"/>
        <v>80.039999999999992</v>
      </c>
      <c r="L37" s="18" t="s">
        <v>153</v>
      </c>
      <c r="M37" s="13"/>
    </row>
    <row r="38" spans="1:13" s="1" customFormat="1" ht="21" customHeight="1">
      <c r="B38" s="8">
        <v>35</v>
      </c>
      <c r="C38" s="10" t="s">
        <v>156</v>
      </c>
      <c r="D38" s="8" t="s">
        <v>155</v>
      </c>
      <c r="E38" s="10" t="s">
        <v>78</v>
      </c>
      <c r="F38" s="10" t="s">
        <v>26</v>
      </c>
      <c r="G38" s="8">
        <v>76</v>
      </c>
      <c r="H38" s="9">
        <f t="shared" si="0"/>
        <v>38</v>
      </c>
      <c r="I38" s="11">
        <v>89.62</v>
      </c>
      <c r="J38" s="11">
        <f t="shared" si="1"/>
        <v>44.81</v>
      </c>
      <c r="K38" s="11">
        <f t="shared" si="2"/>
        <v>82.81</v>
      </c>
      <c r="L38" s="18" t="s">
        <v>153</v>
      </c>
      <c r="M38" s="13"/>
    </row>
    <row r="39" spans="1:13" s="1" customFormat="1" ht="21" customHeight="1">
      <c r="B39" s="8">
        <v>36</v>
      </c>
      <c r="C39" s="10" t="s">
        <v>94</v>
      </c>
      <c r="D39" s="10" t="s">
        <v>95</v>
      </c>
      <c r="E39" s="10" t="s">
        <v>96</v>
      </c>
      <c r="F39" s="10" t="s">
        <v>93</v>
      </c>
      <c r="G39" s="10">
        <v>70</v>
      </c>
      <c r="H39" s="9">
        <f t="shared" si="0"/>
        <v>35</v>
      </c>
      <c r="I39" s="11">
        <v>91.24</v>
      </c>
      <c r="J39" s="11">
        <f t="shared" si="1"/>
        <v>45.62</v>
      </c>
      <c r="K39" s="11">
        <f t="shared" si="2"/>
        <v>80.62</v>
      </c>
      <c r="L39" s="18" t="s">
        <v>153</v>
      </c>
      <c r="M39" s="13"/>
    </row>
    <row r="40" spans="1:13" s="1" customFormat="1" ht="21" customHeight="1">
      <c r="B40" s="8">
        <v>37</v>
      </c>
      <c r="C40" s="8" t="s">
        <v>97</v>
      </c>
      <c r="D40" s="8" t="s">
        <v>98</v>
      </c>
      <c r="E40" s="8" t="s">
        <v>99</v>
      </c>
      <c r="F40" s="8" t="s">
        <v>16</v>
      </c>
      <c r="G40" s="8">
        <v>76</v>
      </c>
      <c r="H40" s="9">
        <f t="shared" si="0"/>
        <v>38</v>
      </c>
      <c r="I40" s="11">
        <v>91.48</v>
      </c>
      <c r="J40" s="11">
        <f t="shared" si="1"/>
        <v>45.74</v>
      </c>
      <c r="K40" s="11">
        <f t="shared" si="2"/>
        <v>83.740000000000009</v>
      </c>
      <c r="L40" s="18" t="s">
        <v>153</v>
      </c>
      <c r="M40" s="13"/>
    </row>
    <row r="41" spans="1:13" s="1" customFormat="1" ht="21" customHeight="1">
      <c r="B41" s="8">
        <v>38</v>
      </c>
      <c r="C41" s="8" t="s">
        <v>100</v>
      </c>
      <c r="D41" s="8" t="s">
        <v>101</v>
      </c>
      <c r="E41" s="8" t="s">
        <v>102</v>
      </c>
      <c r="F41" s="8" t="s">
        <v>20</v>
      </c>
      <c r="G41" s="8">
        <v>85</v>
      </c>
      <c r="H41" s="9">
        <f t="shared" si="0"/>
        <v>42.5</v>
      </c>
      <c r="I41" s="11">
        <v>82.9</v>
      </c>
      <c r="J41" s="11">
        <f t="shared" si="1"/>
        <v>41.45</v>
      </c>
      <c r="K41" s="11">
        <f t="shared" si="2"/>
        <v>83.95</v>
      </c>
      <c r="L41" s="18" t="s">
        <v>153</v>
      </c>
      <c r="M41" s="11"/>
    </row>
    <row r="42" spans="1:13" s="1" customFormat="1" ht="21" customHeight="1">
      <c r="B42" s="8">
        <v>39</v>
      </c>
      <c r="C42" s="10" t="s">
        <v>103</v>
      </c>
      <c r="D42" s="10" t="s">
        <v>104</v>
      </c>
      <c r="E42" s="10" t="s">
        <v>102</v>
      </c>
      <c r="F42" s="10" t="s">
        <v>20</v>
      </c>
      <c r="G42" s="10">
        <v>82</v>
      </c>
      <c r="H42" s="9">
        <f t="shared" si="0"/>
        <v>41</v>
      </c>
      <c r="I42" s="11">
        <v>75.52</v>
      </c>
      <c r="J42" s="11">
        <f t="shared" si="1"/>
        <v>37.76</v>
      </c>
      <c r="K42" s="11">
        <f t="shared" si="2"/>
        <v>78.759999999999991</v>
      </c>
      <c r="L42" s="18" t="s">
        <v>153</v>
      </c>
      <c r="M42" s="11"/>
    </row>
    <row r="43" spans="1:13" s="1" customFormat="1" ht="21" customHeight="1">
      <c r="B43" s="8">
        <v>40</v>
      </c>
      <c r="C43" s="8" t="s">
        <v>105</v>
      </c>
      <c r="D43" s="8" t="s">
        <v>106</v>
      </c>
      <c r="E43" s="8" t="s">
        <v>107</v>
      </c>
      <c r="F43" s="8" t="s">
        <v>20</v>
      </c>
      <c r="G43" s="8">
        <v>74</v>
      </c>
      <c r="H43" s="9">
        <f t="shared" si="0"/>
        <v>37</v>
      </c>
      <c r="I43" s="11">
        <v>91.8</v>
      </c>
      <c r="J43" s="11">
        <f t="shared" si="1"/>
        <v>45.9</v>
      </c>
      <c r="K43" s="11">
        <f t="shared" si="2"/>
        <v>82.9</v>
      </c>
      <c r="L43" s="18" t="s">
        <v>153</v>
      </c>
      <c r="M43" s="11"/>
    </row>
    <row r="44" spans="1:13" s="1" customFormat="1" ht="21" customHeight="1">
      <c r="B44" s="8">
        <v>41</v>
      </c>
      <c r="C44" s="8" t="s">
        <v>108</v>
      </c>
      <c r="D44" s="8" t="s">
        <v>109</v>
      </c>
      <c r="E44" s="8" t="s">
        <v>110</v>
      </c>
      <c r="F44" s="8" t="s">
        <v>16</v>
      </c>
      <c r="G44" s="8">
        <v>81</v>
      </c>
      <c r="H44" s="9">
        <f t="shared" si="0"/>
        <v>40.5</v>
      </c>
      <c r="I44" s="11">
        <v>89.92</v>
      </c>
      <c r="J44" s="11">
        <f t="shared" si="1"/>
        <v>44.96</v>
      </c>
      <c r="K44" s="11">
        <f t="shared" si="2"/>
        <v>85.460000000000008</v>
      </c>
      <c r="L44" s="18" t="s">
        <v>153</v>
      </c>
      <c r="M44" s="13"/>
    </row>
    <row r="45" spans="1:13" s="1" customFormat="1" ht="21" customHeight="1">
      <c r="B45" s="8">
        <v>42</v>
      </c>
      <c r="C45" s="10" t="s">
        <v>111</v>
      </c>
      <c r="D45" s="10" t="s">
        <v>112</v>
      </c>
      <c r="E45" s="10" t="s">
        <v>113</v>
      </c>
      <c r="F45" s="10" t="s">
        <v>20</v>
      </c>
      <c r="G45" s="10">
        <v>88</v>
      </c>
      <c r="H45" s="9">
        <f t="shared" si="0"/>
        <v>44</v>
      </c>
      <c r="I45" s="11">
        <v>91.2</v>
      </c>
      <c r="J45" s="11">
        <f t="shared" si="1"/>
        <v>45.6</v>
      </c>
      <c r="K45" s="11">
        <f t="shared" si="2"/>
        <v>89.6</v>
      </c>
      <c r="L45" s="18" t="s">
        <v>153</v>
      </c>
      <c r="M45" s="11"/>
    </row>
    <row r="46" spans="1:13" s="1" customFormat="1" ht="21" customHeight="1">
      <c r="B46" s="8">
        <v>43</v>
      </c>
      <c r="C46" s="8" t="s">
        <v>114</v>
      </c>
      <c r="D46" s="8" t="s">
        <v>115</v>
      </c>
      <c r="E46" s="8" t="s">
        <v>113</v>
      </c>
      <c r="F46" s="8" t="s">
        <v>20</v>
      </c>
      <c r="G46" s="8">
        <v>83</v>
      </c>
      <c r="H46" s="9">
        <f t="shared" si="0"/>
        <v>41.5</v>
      </c>
      <c r="I46" s="11">
        <v>85.5</v>
      </c>
      <c r="J46" s="11">
        <f t="shared" si="1"/>
        <v>42.75</v>
      </c>
      <c r="K46" s="11">
        <f t="shared" si="2"/>
        <v>84.25</v>
      </c>
      <c r="L46" s="18" t="s">
        <v>153</v>
      </c>
      <c r="M46" s="11"/>
    </row>
    <row r="47" spans="1:13" s="1" customFormat="1" ht="21" customHeight="1">
      <c r="B47" s="8">
        <v>44</v>
      </c>
      <c r="C47" s="8" t="s">
        <v>116</v>
      </c>
      <c r="D47" s="8" t="s">
        <v>117</v>
      </c>
      <c r="E47" s="8" t="s">
        <v>113</v>
      </c>
      <c r="F47" s="8" t="s">
        <v>20</v>
      </c>
      <c r="G47" s="8">
        <v>88</v>
      </c>
      <c r="H47" s="9">
        <f t="shared" si="0"/>
        <v>44</v>
      </c>
      <c r="I47" s="11">
        <v>78.7</v>
      </c>
      <c r="J47" s="11">
        <f t="shared" si="1"/>
        <v>39.35</v>
      </c>
      <c r="K47" s="11">
        <f t="shared" si="2"/>
        <v>83.35</v>
      </c>
      <c r="L47" s="18" t="s">
        <v>153</v>
      </c>
      <c r="M47" s="11"/>
    </row>
    <row r="48" spans="1:13" s="1" customFormat="1" ht="21" customHeight="1">
      <c r="B48" s="8">
        <v>45</v>
      </c>
      <c r="C48" s="10" t="s">
        <v>118</v>
      </c>
      <c r="D48" s="10" t="s">
        <v>119</v>
      </c>
      <c r="E48" s="10" t="s">
        <v>113</v>
      </c>
      <c r="F48" s="10" t="s">
        <v>20</v>
      </c>
      <c r="G48" s="10">
        <v>84</v>
      </c>
      <c r="H48" s="9">
        <f t="shared" si="0"/>
        <v>42</v>
      </c>
      <c r="I48" s="11">
        <v>80</v>
      </c>
      <c r="J48" s="11">
        <f t="shared" si="1"/>
        <v>40</v>
      </c>
      <c r="K48" s="11">
        <f t="shared" si="2"/>
        <v>82</v>
      </c>
      <c r="L48" s="18" t="s">
        <v>153</v>
      </c>
      <c r="M48" s="11"/>
    </row>
    <row r="49" spans="2:13" s="1" customFormat="1" ht="21" customHeight="1">
      <c r="B49" s="8">
        <v>46</v>
      </c>
      <c r="C49" s="8" t="s">
        <v>120</v>
      </c>
      <c r="D49" s="8" t="s">
        <v>121</v>
      </c>
      <c r="E49" s="8" t="s">
        <v>113</v>
      </c>
      <c r="F49" s="8" t="s">
        <v>20</v>
      </c>
      <c r="G49" s="8">
        <v>86</v>
      </c>
      <c r="H49" s="9">
        <f t="shared" si="0"/>
        <v>43</v>
      </c>
      <c r="I49" s="11">
        <v>74.92</v>
      </c>
      <c r="J49" s="11">
        <f t="shared" si="1"/>
        <v>37.46</v>
      </c>
      <c r="K49" s="11">
        <f t="shared" si="2"/>
        <v>80.460000000000008</v>
      </c>
      <c r="L49" s="18" t="s">
        <v>153</v>
      </c>
      <c r="M49" s="11"/>
    </row>
    <row r="50" spans="2:13" s="1" customFormat="1" ht="21" customHeight="1">
      <c r="B50" s="8">
        <v>47</v>
      </c>
      <c r="C50" s="10" t="s">
        <v>122</v>
      </c>
      <c r="D50" s="10" t="s">
        <v>123</v>
      </c>
      <c r="E50" s="10" t="s">
        <v>113</v>
      </c>
      <c r="F50" s="10" t="s">
        <v>20</v>
      </c>
      <c r="G50" s="10">
        <v>82</v>
      </c>
      <c r="H50" s="9">
        <f t="shared" si="0"/>
        <v>41</v>
      </c>
      <c r="I50" s="11">
        <v>76.92</v>
      </c>
      <c r="J50" s="11">
        <f t="shared" si="1"/>
        <v>38.46</v>
      </c>
      <c r="K50" s="11">
        <f t="shared" si="2"/>
        <v>79.460000000000008</v>
      </c>
      <c r="L50" s="18" t="s">
        <v>153</v>
      </c>
      <c r="M50" s="11"/>
    </row>
    <row r="51" spans="2:13" s="1" customFormat="1" ht="21" customHeight="1">
      <c r="B51" s="8">
        <v>48</v>
      </c>
      <c r="C51" s="8" t="s">
        <v>124</v>
      </c>
      <c r="D51" s="8" t="s">
        <v>125</v>
      </c>
      <c r="E51" s="8" t="s">
        <v>113</v>
      </c>
      <c r="F51" s="8" t="s">
        <v>23</v>
      </c>
      <c r="G51" s="8">
        <v>79</v>
      </c>
      <c r="H51" s="9">
        <f t="shared" si="0"/>
        <v>39.5</v>
      </c>
      <c r="I51" s="11">
        <v>93.54</v>
      </c>
      <c r="J51" s="11">
        <f t="shared" si="1"/>
        <v>46.77</v>
      </c>
      <c r="K51" s="11">
        <f t="shared" si="2"/>
        <v>86.27000000000001</v>
      </c>
      <c r="L51" s="18" t="s">
        <v>153</v>
      </c>
      <c r="M51" s="13"/>
    </row>
    <row r="52" spans="2:13" s="1" customFormat="1" ht="21" customHeight="1">
      <c r="B52" s="8">
        <v>49</v>
      </c>
      <c r="C52" s="10" t="s">
        <v>126</v>
      </c>
      <c r="D52" s="10" t="s">
        <v>127</v>
      </c>
      <c r="E52" s="10" t="s">
        <v>113</v>
      </c>
      <c r="F52" s="10" t="s">
        <v>23</v>
      </c>
      <c r="G52" s="10">
        <v>79</v>
      </c>
      <c r="H52" s="9">
        <f t="shared" si="0"/>
        <v>39.5</v>
      </c>
      <c r="I52" s="11">
        <v>93.12</v>
      </c>
      <c r="J52" s="11">
        <f t="shared" si="1"/>
        <v>46.56</v>
      </c>
      <c r="K52" s="11">
        <f t="shared" si="2"/>
        <v>86.06</v>
      </c>
      <c r="L52" s="18" t="s">
        <v>153</v>
      </c>
      <c r="M52" s="13"/>
    </row>
    <row r="53" spans="2:13" s="1" customFormat="1" ht="21" customHeight="1">
      <c r="B53" s="8">
        <v>50</v>
      </c>
      <c r="C53" s="8" t="s">
        <v>128</v>
      </c>
      <c r="D53" s="8" t="s">
        <v>129</v>
      </c>
      <c r="E53" s="8" t="s">
        <v>113</v>
      </c>
      <c r="F53" s="8" t="s">
        <v>23</v>
      </c>
      <c r="G53" s="8">
        <v>74</v>
      </c>
      <c r="H53" s="9">
        <f t="shared" si="0"/>
        <v>37</v>
      </c>
      <c r="I53" s="11">
        <v>92.52</v>
      </c>
      <c r="J53" s="11">
        <f t="shared" si="1"/>
        <v>46.26</v>
      </c>
      <c r="K53" s="11">
        <f t="shared" si="2"/>
        <v>83.259999999999991</v>
      </c>
      <c r="L53" s="18" t="s">
        <v>153</v>
      </c>
      <c r="M53" s="13"/>
    </row>
    <row r="54" spans="2:13" s="1" customFormat="1" ht="21" customHeight="1">
      <c r="B54" s="8">
        <v>51</v>
      </c>
      <c r="C54" s="10" t="s">
        <v>130</v>
      </c>
      <c r="D54" s="10" t="s">
        <v>131</v>
      </c>
      <c r="E54" s="10" t="s">
        <v>113</v>
      </c>
      <c r="F54" s="10" t="s">
        <v>23</v>
      </c>
      <c r="G54" s="10">
        <v>72</v>
      </c>
      <c r="H54" s="9">
        <f t="shared" si="0"/>
        <v>36</v>
      </c>
      <c r="I54" s="11">
        <v>91.34</v>
      </c>
      <c r="J54" s="11">
        <f t="shared" si="1"/>
        <v>45.67</v>
      </c>
      <c r="K54" s="11">
        <f t="shared" si="2"/>
        <v>81.67</v>
      </c>
      <c r="L54" s="18" t="s">
        <v>153</v>
      </c>
      <c r="M54" s="13"/>
    </row>
    <row r="55" spans="2:13" s="1" customFormat="1" ht="21" customHeight="1">
      <c r="B55" s="8">
        <v>52</v>
      </c>
      <c r="C55" s="10" t="s">
        <v>132</v>
      </c>
      <c r="D55" s="10" t="s">
        <v>133</v>
      </c>
      <c r="E55" s="10" t="s">
        <v>113</v>
      </c>
      <c r="F55" s="10" t="s">
        <v>23</v>
      </c>
      <c r="G55" s="10">
        <v>70</v>
      </c>
      <c r="H55" s="9">
        <f t="shared" si="0"/>
        <v>35</v>
      </c>
      <c r="I55" s="11">
        <v>92.8</v>
      </c>
      <c r="J55" s="11">
        <f t="shared" si="1"/>
        <v>46.4</v>
      </c>
      <c r="K55" s="11">
        <f t="shared" si="2"/>
        <v>81.400000000000006</v>
      </c>
      <c r="L55" s="18" t="s">
        <v>153</v>
      </c>
      <c r="M55" s="13"/>
    </row>
    <row r="56" spans="2:13" s="1" customFormat="1" ht="21" customHeight="1">
      <c r="B56" s="8">
        <v>53</v>
      </c>
      <c r="C56" s="8" t="s">
        <v>134</v>
      </c>
      <c r="D56" s="8" t="s">
        <v>46</v>
      </c>
      <c r="E56" s="8" t="s">
        <v>113</v>
      </c>
      <c r="F56" s="8" t="s">
        <v>23</v>
      </c>
      <c r="G56" s="8">
        <v>70</v>
      </c>
      <c r="H56" s="9">
        <f t="shared" si="0"/>
        <v>35</v>
      </c>
      <c r="I56" s="11">
        <v>90.78</v>
      </c>
      <c r="J56" s="11">
        <f t="shared" si="1"/>
        <v>45.39</v>
      </c>
      <c r="K56" s="11">
        <f t="shared" si="2"/>
        <v>80.39</v>
      </c>
      <c r="L56" s="18" t="s">
        <v>153</v>
      </c>
      <c r="M56" s="13"/>
    </row>
    <row r="57" spans="2:13" s="1" customFormat="1" ht="21" customHeight="1">
      <c r="B57" s="8">
        <v>54</v>
      </c>
      <c r="C57" s="10" t="s">
        <v>135</v>
      </c>
      <c r="D57" s="10" t="s">
        <v>136</v>
      </c>
      <c r="E57" s="10" t="s">
        <v>113</v>
      </c>
      <c r="F57" s="10" t="s">
        <v>23</v>
      </c>
      <c r="G57" s="10">
        <v>71</v>
      </c>
      <c r="H57" s="9">
        <f t="shared" si="0"/>
        <v>35.5</v>
      </c>
      <c r="I57" s="11">
        <v>88.72</v>
      </c>
      <c r="J57" s="11">
        <f t="shared" si="1"/>
        <v>44.36</v>
      </c>
      <c r="K57" s="11">
        <f t="shared" si="2"/>
        <v>79.86</v>
      </c>
      <c r="L57" s="18" t="s">
        <v>153</v>
      </c>
      <c r="M57" s="13"/>
    </row>
    <row r="58" spans="2:13" s="1" customFormat="1" ht="21" customHeight="1">
      <c r="B58" s="8">
        <v>55</v>
      </c>
      <c r="C58" s="10" t="s">
        <v>137</v>
      </c>
      <c r="D58" s="10" t="s">
        <v>138</v>
      </c>
      <c r="E58" s="10" t="s">
        <v>113</v>
      </c>
      <c r="F58" s="10" t="s">
        <v>23</v>
      </c>
      <c r="G58" s="10">
        <v>68</v>
      </c>
      <c r="H58" s="9">
        <f t="shared" si="0"/>
        <v>34</v>
      </c>
      <c r="I58" s="11">
        <v>91</v>
      </c>
      <c r="J58" s="11">
        <f t="shared" si="1"/>
        <v>45.5</v>
      </c>
      <c r="K58" s="11">
        <f t="shared" si="2"/>
        <v>79.5</v>
      </c>
      <c r="L58" s="18" t="s">
        <v>153</v>
      </c>
      <c r="M58" s="13"/>
    </row>
    <row r="59" spans="2:13" s="1" customFormat="1" ht="21" customHeight="1">
      <c r="B59" s="8">
        <v>56</v>
      </c>
      <c r="C59" s="8" t="s">
        <v>158</v>
      </c>
      <c r="D59" s="10" t="s">
        <v>157</v>
      </c>
      <c r="E59" s="8" t="s">
        <v>113</v>
      </c>
      <c r="F59" s="8" t="s">
        <v>139</v>
      </c>
      <c r="G59" s="8">
        <v>48</v>
      </c>
      <c r="H59" s="9">
        <f t="shared" si="0"/>
        <v>24</v>
      </c>
      <c r="I59" s="11">
        <v>81.3</v>
      </c>
      <c r="J59" s="11">
        <f t="shared" si="1"/>
        <v>40.65</v>
      </c>
      <c r="K59" s="11">
        <f t="shared" si="2"/>
        <v>64.650000000000006</v>
      </c>
      <c r="L59" s="18" t="s">
        <v>153</v>
      </c>
      <c r="M59" s="13"/>
    </row>
    <row r="60" spans="2:13" s="1" customFormat="1" ht="21" customHeight="1">
      <c r="B60" s="8">
        <v>57</v>
      </c>
      <c r="C60" s="8" t="s">
        <v>140</v>
      </c>
      <c r="D60" s="8" t="s">
        <v>141</v>
      </c>
      <c r="E60" s="8" t="s">
        <v>113</v>
      </c>
      <c r="F60" s="8" t="s">
        <v>139</v>
      </c>
      <c r="G60" s="8">
        <v>66</v>
      </c>
      <c r="H60" s="9">
        <f t="shared" si="0"/>
        <v>33</v>
      </c>
      <c r="I60" s="11">
        <v>84.76</v>
      </c>
      <c r="J60" s="11">
        <f t="shared" si="1"/>
        <v>42.38</v>
      </c>
      <c r="K60" s="11">
        <f t="shared" si="2"/>
        <v>75.38</v>
      </c>
      <c r="L60" s="18" t="s">
        <v>153</v>
      </c>
      <c r="M60" s="13"/>
    </row>
    <row r="61" spans="2:13" s="1" customFormat="1" ht="21" customHeight="1">
      <c r="B61" s="8">
        <v>58</v>
      </c>
      <c r="C61" s="10" t="s">
        <v>142</v>
      </c>
      <c r="D61" s="10" t="s">
        <v>143</v>
      </c>
      <c r="E61" s="10" t="s">
        <v>144</v>
      </c>
      <c r="F61" s="10" t="s">
        <v>145</v>
      </c>
      <c r="G61" s="10">
        <v>76</v>
      </c>
      <c r="H61" s="9">
        <f t="shared" si="0"/>
        <v>38</v>
      </c>
      <c r="I61" s="11">
        <v>86.6</v>
      </c>
      <c r="J61" s="11">
        <f t="shared" si="1"/>
        <v>43.3</v>
      </c>
      <c r="K61" s="11">
        <f t="shared" si="2"/>
        <v>81.3</v>
      </c>
      <c r="L61" s="18" t="s">
        <v>153</v>
      </c>
      <c r="M61" s="13"/>
    </row>
    <row r="62" spans="2:13" s="1" customFormat="1" ht="21" customHeight="1">
      <c r="B62" s="8">
        <v>59</v>
      </c>
      <c r="C62" s="10" t="s">
        <v>146</v>
      </c>
      <c r="D62" s="10" t="s">
        <v>147</v>
      </c>
      <c r="E62" s="10" t="s">
        <v>144</v>
      </c>
      <c r="F62" s="10" t="s">
        <v>148</v>
      </c>
      <c r="G62" s="10">
        <v>79</v>
      </c>
      <c r="H62" s="9">
        <f t="shared" si="0"/>
        <v>39.5</v>
      </c>
      <c r="I62" s="11">
        <v>89.74</v>
      </c>
      <c r="J62" s="11">
        <f t="shared" si="1"/>
        <v>44.87</v>
      </c>
      <c r="K62" s="11">
        <f t="shared" si="2"/>
        <v>84.37</v>
      </c>
      <c r="L62" s="18" t="s">
        <v>153</v>
      </c>
      <c r="M62" s="13"/>
    </row>
  </sheetData>
  <sheetProtection algorithmName="SHA-512" hashValue="swUy0BfcsUSEjJR014h6M1UJFXL1zA2oL56TuLzBNeUcX+N0aeWFTzk+jSjBNkqKfjN3eyGnRO21V987po/t3A==" saltValue="nxW0FmjQ2YKzA+oPY2Oecg==" spinCount="100000" sheet="1" objects="1" scenarios="1"/>
  <sortState ref="B59:L64">
    <sortCondition descending="1" ref="K59:K64"/>
  </sortState>
  <mergeCells count="1">
    <mergeCell ref="A2:M2"/>
  </mergeCells>
  <phoneticPr fontId="6" type="noConversion"/>
  <pageMargins left="0.31458333333333299" right="0.118055555555556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进入体检人员名单</vt:lpstr>
      <vt:lpstr>进入体检人员名单!Print_Titles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2019-09-02T10:14:16Z</cp:lastPrinted>
  <dcterms:created xsi:type="dcterms:W3CDTF">2019-08-03T01:39:00Z</dcterms:created>
  <dcterms:modified xsi:type="dcterms:W3CDTF">2019-09-02T10:17:38Z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